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5200" windowHeight="12090" firstSheet="13" activeTab="15"/>
  </bookViews>
  <sheets>
    <sheet name="FMDM 封面代码" sheetId="1" r:id="rId1"/>
    <sheet name="GK01 收入支出决算表" sheetId="3" r:id="rId2"/>
    <sheet name="GK02 收入决算表" sheetId="4" r:id="rId3"/>
    <sheet name="GK03 支出决算表" sheetId="5" r:id="rId4"/>
    <sheet name="GK04 财政拨款收入支出决算表" sheetId="6" r:id="rId5"/>
    <sheet name="GK05 一般公共预算财政拨款收入支出决算表" sheetId="7" r:id="rId6"/>
    <sheet name="GK06 一般公共预算财政拨款基本支出决算表" sheetId="8" r:id="rId7"/>
    <sheet name="GK07 一般公共预算财政拨款项目支出决算表" sheetId="9" r:id="rId8"/>
    <sheet name="GK08 政府性基金预算财政拨款收入支出决算表" sheetId="10" r:id="rId9"/>
    <sheet name="GK09 国有资本经营预算财政拨款收入支出决算表" sheetId="11" r:id="rId10"/>
    <sheet name="GK10 财政拨款“三公”经费、行政参公单位机关运行经费情况表" sheetId="12" r:id="rId11"/>
    <sheet name="GK11 一般公共预算财政拨款“三公”经费情况表" sheetId="13" r:id="rId12"/>
    <sheet name="GK12国有资产使用情况表" sheetId="15" r:id="rId13"/>
    <sheet name=" GK13部门整体支出绩效自评情况" sheetId="14" r:id="rId14"/>
    <sheet name="GK14 部门整体支出绩效自评表" sheetId="16" r:id="rId15"/>
    <sheet name="GK15 项目支出绩效自评表" sheetId="17" r:id="rId16"/>
  </sheets>
  <calcPr calcId="144525"/>
</workbook>
</file>

<file path=xl/sharedStrings.xml><?xml version="1.0" encoding="utf-8"?>
<sst xmlns="http://schemas.openxmlformats.org/spreadsheetml/2006/main" count="1744" uniqueCount="817">
  <si>
    <t>代码</t>
  </si>
  <si>
    <t>532622000_169001</t>
  </si>
  <si>
    <t>单位名称</t>
  </si>
  <si>
    <t>砚山县林业和草原局</t>
  </si>
  <si>
    <t>单位负责人</t>
  </si>
  <si>
    <t>苏振波</t>
  </si>
  <si>
    <t>财务负责人</t>
  </si>
  <si>
    <t>赵文见</t>
  </si>
  <si>
    <t>填表人</t>
  </si>
  <si>
    <t>秦兴德</t>
  </si>
  <si>
    <t>电话号码（区号）</t>
  </si>
  <si>
    <t>0876</t>
  </si>
  <si>
    <t>电话号码</t>
  </si>
  <si>
    <t>3130249</t>
  </si>
  <si>
    <t>分机号</t>
  </si>
  <si>
    <t>单位地址</t>
  </si>
  <si>
    <t>砚山县江那镇七乡大道中段</t>
  </si>
  <si>
    <t>邮政编码</t>
  </si>
  <si>
    <t>663100</t>
  </si>
  <si>
    <t>单位所在地区（国家标准：行政区划代码）</t>
  </si>
  <si>
    <t>532622|砚山县</t>
  </si>
  <si>
    <t>备用码一</t>
  </si>
  <si>
    <t>备用码二</t>
  </si>
  <si>
    <t>是否参照公务员法管理</t>
  </si>
  <si>
    <t>2|否</t>
  </si>
  <si>
    <t>是否编制部门预算</t>
  </si>
  <si>
    <t>1|是</t>
  </si>
  <si>
    <t>单位预算级次</t>
  </si>
  <si>
    <t>1|一级预算单位</t>
  </si>
  <si>
    <t>组织机构代码</t>
  </si>
  <si>
    <t>015213949</t>
  </si>
  <si>
    <t>单位代码</t>
  </si>
  <si>
    <t>169</t>
  </si>
  <si>
    <t>财政区划代码</t>
  </si>
  <si>
    <t>532622000|砚山县</t>
  </si>
  <si>
    <t>单位类型</t>
  </si>
  <si>
    <t>1|行政单位</t>
  </si>
  <si>
    <t>单位经费保障方式</t>
  </si>
  <si>
    <t>1|全额</t>
  </si>
  <si>
    <t>执行会计制度</t>
  </si>
  <si>
    <t>11|政府会计准则制度</t>
  </si>
  <si>
    <t>预算级次</t>
  </si>
  <si>
    <t>5|县区级</t>
  </si>
  <si>
    <t>隶属关系</t>
  </si>
  <si>
    <t>部门标识代码</t>
  </si>
  <si>
    <t>406|国家林业和草原局</t>
  </si>
  <si>
    <t>国民经济行业分类</t>
  </si>
  <si>
    <t>S92|国家机构</t>
  </si>
  <si>
    <t>新报因素</t>
  </si>
  <si>
    <t>0|连续上报</t>
  </si>
  <si>
    <t>上年代码</t>
  </si>
  <si>
    <t>0152139490</t>
  </si>
  <si>
    <t>报表小类</t>
  </si>
  <si>
    <t>0|单户表</t>
  </si>
  <si>
    <t>备用码</t>
  </si>
  <si>
    <t>是否编制行政事业单位国有资产报告</t>
  </si>
  <si>
    <t>父节点</t>
  </si>
  <si>
    <t>532622000|云南省文山州砚山县2023年度部门决算本级汇总</t>
  </si>
  <si>
    <t>收入支出决算表</t>
  </si>
  <si>
    <t>公开01表</t>
  </si>
  <si>
    <t>部门：砚山县林业和草原局</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</si>
  <si>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</si>
  <si>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</si>
  <si>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</si>
  <si>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</si>
  <si>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</si>
  <si>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</si>
  <si>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</si>
  <si>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</si>
  <si>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</si>
  <si>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</si>
  <si>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</si>
  <si>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</si>
  <si>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</si>
  <si>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</si>
  <si>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</si>
  <si>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</si>
  <si>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</si>
  <si>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</si>
  <si>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</si>
  <si>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</si>
  <si>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</si>
  <si>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</si>
  <si>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</si>
  <si>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</si>
  <si>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</si>
  <si>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</si>
  <si>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</si>
  <si>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</si>
  <si>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</si>
  <si>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</si>
  <si>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</si>
  <si>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</si>
  <si>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</si>
  <si>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</si>
  <si>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</si>
  <si>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</si>
  <si>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</si>
  <si>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</si>
  <si>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</si>
  <si>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</si>
  <si>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</si>
  <si>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</si>
  <si>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</si>
  <si>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</si>
  <si>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</si>
  <si>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</si>
  <si>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</si>
  <si>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</si>
  <si>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</si>
  <si>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</si>
  <si>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</si>
  <si>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</si>
  <si>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</si>
  <si>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</si>
  <si>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</si>
  <si>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</si>
  <si>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</si>
  <si>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</si>
  <si>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</si>
  <si>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</si>
  <si>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</si>
  <si>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</si>
  <si>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</si>
  <si>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</si>
  <si>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</si>
  <si>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</si>
  <si>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</si>
  <si>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</si>
  <si>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</si>
  <si>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</si>
  <si>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</si>
  <si>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</si>
  <si>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</si>
  <si>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</si>
  <si>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</si>
  <si>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</si>
  <si>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</si>
  <si>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</si>
  <si>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</si>
  <si>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</si>
  <si>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</si>
  <si>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</si>
  <si>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</si>
  <si>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</si>
  <si>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</si>
  <si>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</si>
  <si>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</si>
  <si>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</si>
  <si>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</si>
  <si>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</si>
  <si>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</si>
  <si>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</si>
  <si>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</si>
  <si>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</si>
  <si>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</si>
  <si>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</si>
  <si>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</si>
  <si>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</si>
  <si>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</si>
  <si>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</si>
  <si>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</si>
  <si>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</si>
  <si>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</si>
  <si>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</si>
  <si>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</si>
  <si>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</si>
  <si>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</si>
  <si>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</si>
  <si>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</si>
  <si>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</si>
  <si>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</si>
  <si>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</si>
  <si>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</si>
  <si>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</si>
  <si>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</si>
  <si>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</si>
  <si>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</si>
  <si>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</si>
  <si>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</si>
  <si>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</si>
  <si>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</si>
  <si>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</si>
  <si>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</si>
  <si>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</si>
  <si>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</si>
  <si>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</si>
  <si>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</si>
  <si>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</si>
  <si>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</si>
  <si>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20805</t>
  </si>
  <si>
    <t>行政事业单位养老支出</t>
  </si>
  <si>
    <t>2080501</t>
  </si>
  <si>
    <t>行政单位离退休</t>
  </si>
  <si>
    <t>2080502</t>
  </si>
  <si>
    <t>事业单位离退休</t>
  </si>
  <si>
    <t>2080505</t>
  </si>
  <si>
    <t>机关事业单位基本养老保险缴费支出</t>
  </si>
  <si>
    <t>20808</t>
  </si>
  <si>
    <t>抚恤</t>
  </si>
  <si>
    <t>2080801</t>
  </si>
  <si>
    <t>死亡抚恤</t>
  </si>
  <si>
    <t>20899</t>
  </si>
  <si>
    <t>其他社会保障和就业支出</t>
  </si>
  <si>
    <t>2089999</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</si>
  <si>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</si>
  <si>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</si>
  <si>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</si>
  <si>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</si>
  <si>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</si>
  <si>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</si>
  <si>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</si>
  <si>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</si>
  <si>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</si>
  <si>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</si>
  <si>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</si>
  <si>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</si>
  <si>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211</t>
  </si>
  <si>
    <t>节能环保支出</t>
  </si>
  <si>
    <t>21104</t>
  </si>
  <si>
    <t>自然生态保护</t>
  </si>
  <si>
    <t>2110401</t>
  </si>
  <si>
    <t>生态保护</t>
  </si>
  <si>
    <t>21107</t>
  </si>
  <si>
    <t>风沙荒漠治理</t>
  </si>
  <si>
    <t>2110799</t>
  </si>
  <si>
    <t>其他风沙荒漠治理支出</t>
  </si>
  <si>
    <t>213</t>
  </si>
  <si>
    <t>农林水支出</t>
  </si>
  <si>
    <t>21302</t>
  </si>
  <si>
    <t>林业和草原</t>
  </si>
  <si>
    <t>2130201</t>
  </si>
  <si>
    <t>行政运行</t>
  </si>
  <si>
    <t>2130205</t>
  </si>
  <si>
    <t>森林资源培育</t>
  </si>
  <si>
    <t>2130207</t>
  </si>
  <si>
    <t>森林资源管理</t>
  </si>
  <si>
    <t>2130209</t>
  </si>
  <si>
    <t>森林生态效益补偿</t>
  </si>
  <si>
    <t>2130234</t>
  </si>
  <si>
    <t>林业草原防灾减灾</t>
  </si>
  <si>
    <t>2130299</t>
  </si>
  <si>
    <t>其他林业和草原支出</t>
  </si>
  <si>
    <t>21308</t>
  </si>
  <si>
    <t>普惠金融发展支出</t>
  </si>
  <si>
    <t>2130803</t>
  </si>
  <si>
    <t>农业保险保费补贴</t>
  </si>
  <si>
    <t>221</t>
  </si>
  <si>
    <t>住房保障支出</t>
  </si>
  <si>
    <t>22102</t>
  </si>
  <si>
    <t>住房改革支出</t>
  </si>
  <si>
    <t>2210201</t>
  </si>
  <si>
    <t>住房公积金</t>
  </si>
  <si>
    <t>224</t>
  </si>
  <si>
    <t>灾害防治及应急管理支出</t>
  </si>
  <si>
    <t>22406</t>
  </si>
  <si>
    <t>自然灾害防治</t>
  </si>
  <si>
    <t>2240601</t>
  </si>
  <si>
    <t>地质灾害防治</t>
  </si>
  <si>
    <t>2240602</t>
  </si>
  <si>
    <t>森林草原防灾减灾</t>
  </si>
  <si>
    <t>注：本表反映部门本年度取得的各项收入情况。</t>
  </si>
  <si>
    <t>支出决算表</t>
  </si>
  <si>
    <t>公开03表</t>
  </si>
  <si>
    <t>基本支出</t>
  </si>
  <si>
    <t>项目支出</t>
  </si>
  <si>
    <t>上缴上级支出</t>
  </si>
  <si>
    <t>经营支出</t>
  </si>
  <si>
    <t>对附属单位补助支出</t>
  </si>
  <si>
    <t>2130206</t>
  </si>
  <si>
    <t>技术推广与转化</t>
  </si>
  <si>
    <t>注：本表反映部门本年度各项支出情况。</t>
  </si>
  <si>
    <t>财政拨款收入支出决算表</t>
  </si>
  <si>
    <t>公开04表</t>
  </si>
  <si>
    <t>收     入</t>
  </si>
  <si>
    <t>支     出</t>
  </si>
  <si>
    <t>项    目</t>
  </si>
  <si>
    <t>决算数</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</si>
  <si>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</si>
  <si>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</si>
  <si>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</si>
  <si>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</si>
  <si>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</si>
  <si>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</si>
  <si>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</si>
  <si>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</si>
  <si>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</si>
  <si>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</si>
  <si>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</si>
  <si>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</si>
  <si>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</si>
  <si>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</si>
  <si>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</si>
  <si>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</si>
  <si>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</si>
  <si>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</si>
  <si>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</si>
  <si>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</si>
  <si>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</si>
  <si>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</si>
  <si>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</si>
  <si>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</si>
  <si>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</si>
  <si>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</si>
  <si>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</si>
  <si>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</si>
  <si>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</si>
  <si>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</si>
  <si>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</si>
  <si>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</si>
  <si>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</si>
  <si>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</si>
  <si>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</si>
  <si>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</si>
  <si>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</si>
  <si>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</si>
  <si>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</si>
  <si>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</si>
  <si>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</si>
  <si>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</si>
  <si>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</si>
  <si>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</si>
  <si>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</si>
  <si>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</si>
  <si>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</si>
  <si>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</si>
  <si>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</si>
  <si>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</si>
  <si>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</si>
  <si>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</si>
  <si>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</si>
  <si>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</si>
  <si>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</si>
  <si>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</si>
  <si>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</si>
  <si>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</si>
  <si>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</si>
  <si>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</si>
  <si>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</si>
  <si>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</si>
  <si>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</si>
  <si>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</si>
  <si>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</si>
  <si>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</si>
  <si>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</si>
  <si>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</si>
  <si>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</si>
  <si>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</si>
  <si>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</si>
  <si>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</si>
  <si>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</si>
  <si>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</si>
  <si>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</si>
  <si>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</si>
  <si>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</si>
  <si>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</si>
  <si>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</si>
  <si>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</si>
  <si>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</si>
  <si>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</si>
  <si>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</si>
  <si>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</si>
  <si>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</si>
  <si>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</si>
  <si>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</si>
  <si>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</si>
  <si>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</si>
  <si>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</si>
  <si>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</si>
  <si>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</si>
  <si>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</si>
  <si>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</si>
  <si>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</si>
  <si>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</si>
  <si>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</si>
  <si>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</si>
  <si>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</si>
  <si>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</si>
  <si>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</si>
  <si>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</si>
  <si>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</si>
  <si>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</si>
  <si>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</si>
  <si>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</si>
  <si>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</si>
  <si>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</si>
  <si>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</si>
  <si>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</si>
  <si>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</si>
  <si>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</si>
  <si>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</si>
  <si>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</si>
  <si>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</si>
  <si>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</si>
  <si>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</si>
  <si>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</si>
  <si>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</si>
  <si>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</si>
  <si>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</si>
  <si>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</si>
  <si>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</si>
  <si>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</si>
  <si>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</si>
  <si>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</si>
  <si>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</si>
  <si>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</si>
  <si>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</si>
  <si>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</si>
  <si>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</si>
  <si>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</si>
  <si>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</si>
  <si>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</si>
  <si>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</si>
  <si>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</si>
  <si>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</si>
  <si>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</si>
  <si>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</si>
  <si>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</si>
  <si>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</si>
  <si>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</si>
  <si>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</si>
  <si>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</si>
  <si>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</si>
  <si>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</si>
  <si>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</si>
  <si>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</si>
  <si>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</si>
  <si>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</si>
  <si>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</si>
  <si>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</si>
  <si>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</si>
  <si>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</si>
  <si>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</si>
  <si>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</si>
  <si>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</si>
  <si>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</si>
  <si>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</si>
  <si>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</si>
  <si>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</si>
  <si>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</si>
  <si>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</si>
  <si>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</si>
  <si>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</si>
  <si>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</si>
  <si>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</si>
  <si>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</si>
  <si>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</si>
  <si>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</si>
  <si>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</si>
  <si>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</si>
  <si>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</si>
  <si>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</si>
  <si>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</si>
  <si>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</si>
  <si>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</si>
  <si>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</si>
  <si>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</si>
  <si>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</si>
  <si>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</si>
  <si>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</si>
  <si>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</si>
  <si>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</si>
  <si>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</si>
  <si>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</si>
  <si>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</si>
  <si>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</si>
  <si>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</si>
  <si>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</si>
  <si>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</si>
  <si>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</si>
  <si>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</si>
  <si>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</si>
  <si>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</si>
  <si>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</si>
  <si>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</si>
  <si>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</si>
  <si>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</si>
  <si>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</si>
  <si>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</si>
  <si>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</si>
  <si>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</si>
  <si>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</si>
  <si>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</si>
  <si>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</si>
  <si>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</si>
  <si>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</si>
  <si>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</si>
  <si>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</si>
  <si>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</si>
  <si>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</si>
  <si>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</si>
  <si>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</si>
  <si>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</si>
  <si>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</si>
  <si>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</si>
  <si>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</si>
  <si>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</si>
  <si>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</si>
  <si>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</si>
  <si>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</si>
  <si>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</si>
  <si>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</si>
  <si>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</si>
  <si>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</si>
  <si>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</si>
  <si>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</si>
  <si>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</si>
  <si>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</si>
  <si>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</si>
  <si>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</si>
  <si>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</si>
  <si>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</si>
  <si>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</si>
  <si>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</si>
  <si>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</si>
  <si>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</si>
  <si>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</si>
  <si>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</si>
  <si>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</si>
  <si>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</si>
  <si>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</si>
  <si>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</si>
  <si>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</si>
  <si>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说明：本单位无政府性基金收支，故本表数据为空。</t>
  </si>
  <si>
    <t>国有资本经营预算财政拨款收入支出决算表</t>
  </si>
  <si>
    <t>公开09表</t>
  </si>
  <si>
    <t>结转</t>
  </si>
  <si>
    <t>结余</t>
  </si>
  <si>
    <t>注：本表反映部门本年度国有资本经营预算财政拨款的收支和年初、年末结转结余情况。</t>
  </si>
  <si>
    <t>说明：本单位无国有资本预算财政拨款收入支出，故本表数据为空。</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</si>
  <si>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</si>
  <si>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</si>
  <si>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</si>
  <si>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</si>
  <si>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</si>
  <si>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</si>
  <si>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</si>
  <si>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</si>
  <si>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</si>
  <si>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</si>
  <si>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</si>
  <si>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</si>
  <si>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</si>
  <si>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</si>
  <si>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</si>
  <si>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</si>
  <si>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</si>
  <si>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</si>
  <si>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</si>
  <si>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</si>
  <si>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</si>
  <si>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</si>
  <si>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</si>
  <si>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</si>
  <si>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</si>
  <si>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</si>
  <si>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</si>
  <si>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</si>
  <si>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</si>
  <si>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</si>
  <si>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</si>
  <si>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</si>
  <si>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</si>
  <si>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</si>
  <si>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</si>
  <si>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</si>
  <si>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</si>
  <si>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</si>
  <si>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</si>
  <si>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</si>
  <si>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</si>
  <si>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</si>
  <si>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</si>
  <si>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</si>
  <si>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</si>
  <si>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</si>
  <si>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</si>
  <si>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</si>
  <si>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</si>
  <si>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</si>
  <si>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</si>
  <si>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</si>
  <si>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</si>
  <si>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</si>
  <si>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</si>
  <si>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</si>
  <si>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</si>
  <si>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r>
      <rPr>
        <sz val="18"/>
        <rFont val="宋体"/>
        <charset val="134"/>
      </rPr>
      <t>2023年度</t>
    </r>
    <r>
      <rPr>
        <b/>
        <sz val="18"/>
        <rFont val="宋体"/>
        <charset val="134"/>
      </rPr>
      <t>部门整体支出绩效自评情况</t>
    </r>
  </si>
  <si>
    <t>公开13表</t>
  </si>
  <si>
    <t>一、部门基本情况</t>
  </si>
  <si>
    <t>（一）部门概况</t>
  </si>
  <si>
    <t>砚山县林业和草原局是砚山县人民政府工作部门，为正科级，由砚山县自然资源局统一领导和管理。砚山县林业和草原局设办公室、政策法规和行政审批股、生态保护修复和产业发展股、森林资源管理股、森林和草原防灭火股五个内设机构。砚山县林业和草原局行政编制9名，工勤3名，设局长1名（正科级），副局长4名（副科级）；股级领导4名。主要职能：1.负责林业和草原及其生态保护修复的监督管理；2.组织林业和草原生态保护修复和造林绿化工作；3.负责森林、草原、湿地资源的监督管理；4.负责荒漠化防治工作；5.负责陆生野生动植物资源监督管理；6.负责监督管理各类自然保护地；7.负责推进林业和草原改革和产业发展相关工作；8.贯彻落实林业和草原资源优化配置及木材利用政策，负责林产品质量监督，生态扶贫有关工作；9.组织林木种子、草种种质资源普查，组织建立种质资源库；10.负责落实综合防灾减灾规划有关要求，负责编制森林和草原火灾防治规划和防护并组织实施；11.负责管理林业和草原资金和国有资产，提出林业和草原预算内投资建议，按省、州、县项目年度计划任务进行监督指导；12.负责林业和草原科技、教育、宣传工作，指导林业和草原人才队伍建设，组织实施林业和草原交流与合作；13.完成县委、县政府交办的其他任务。</t>
  </si>
  <si>
    <t>（二）部门绩效目标的设立情况</t>
  </si>
  <si>
    <t>本着“预算编制有目标、预算执行有监控、预算完成有评价、评价结果有反馈、反馈结果有应用”的预算绩效管理机制，我局对2023年度部门整体支出绩效自评，按照所要达到目的进行绩效目标设立，重点评价绩效目标设立的充分性、明确性、合理性以及细化程度，绩效目标的设立符合客观实际，与部门履职相一致，绩效指标清晰、细化、可衡量。</t>
  </si>
  <si>
    <t>（三）部门整体收支情况</t>
  </si>
  <si>
    <t>砚山县林业和草原局2023年度收入合计43,085,943.27元。其中：财政拨款收入43,072,673.27元，占总收入的99.97%；其他收入13270.00元，占总收入的0.03%。砚山县林业和草原局2023年度支出合计43,094,151.27元。其中：基本支出10,129,440.25元，占总支出的23.51%；项目支出32,964,711.02元，占总支出的76.49%；</t>
  </si>
  <si>
    <t>（四）部门预算管理制度建设情况</t>
  </si>
  <si>
    <t>为进一步加强预算管理，规范预算编制和执行行为，健全预算约束和奖励机制，优化支出结构，提高预算支出绩效，根据《中华人民共和国预算法》及有关法律、法规的规定，结合我单位实际，制定了《砚山县林业和草原局预算管理制度》。预算管理严格贯彻落实中央八项规定和厉行节约的要求，牢固树立过“紧日子”的思想，坚持从严从紧编制预算，严格按标准控制差旅费、会议费、培训费等一般性支出，确保“三公经费”只减不增。建立健全厉行节约反对浪费长效机制，不断降低行政运行成本。</t>
  </si>
  <si>
    <t>（五）严控“三公经费”支出情况</t>
  </si>
  <si>
    <t>贯彻落实中央八项规定和厉行节约的要求，牢固树立过“紧日子”的思想，坚持从严从紧编制预算，严格按标准控制差旅费、会议费、培训费等一般性支出，确保“三公经费”只减不增。建立健全厉行节约反对浪费长效机制，不断降低行政运行成本。</t>
  </si>
  <si>
    <t>二、绩效自评工作情况</t>
  </si>
  <si>
    <t>（一）绩效自评的目的</t>
  </si>
  <si>
    <t>加强财政支出管理，强化支出责任，规范财政支出绩效评价行为，建立科学合理的财政支出绩效评价管理体系，提高财政资金使用效益。</t>
  </si>
  <si>
    <t>（二）自评组织过程</t>
  </si>
  <si>
    <t>1.前期准备</t>
  </si>
  <si>
    <t>成立评价小组成员，高度重视绩效评价，按照财政相关要求组织实施。</t>
  </si>
  <si>
    <t>2.组织实施</t>
  </si>
  <si>
    <t>按照自评方案的要求，对照各实施项目的内容逐条逐项自评。在自评过程中发现问题，查找原因，及时纠正，为下一步工作夯实基础。</t>
  </si>
  <si>
    <t>三、评价情况分析及综合评价结论</t>
  </si>
  <si>
    <t>根据《中华人民共和国预算法》及有关法律、法规的规定，结合我单位实际，制定了《砚山县林业和草原局预算管理制度》；单位各项工作均按照年初预定目标有效开展；单位各项支出符合国家财经法规和财务管理制度规定以及有关专项资金管理办法的规定；资金拨付有完整的审批程序和手续；重大项目支出按规定经过评估论证；支出符合部门预算批复的用途；资金使用无截留、挤占、挪用、虚列支出等情况；严格控制人员编制及“三公经费”等。</t>
  </si>
  <si>
    <t>四、存在的问题和整改情况</t>
  </si>
  <si>
    <t>一是单位无专门人员进行绩效评价，绩效评价经验不足，评价水平不高；二是近年来，由于砚山县在开展脱贫攻坚、重大风险防控、环境污染治理及各项重点工作中资金供求矛盾巨大，县级财政采取调入资金、调整支出结构、压缩一般支出等多种方式才能基本保障“三保”支出，导致县级财政资金调度困难，上级资金下达到我县后，财政部门只是下达资金额度到林草部门，部分具备支付条件的资金不能及时支付，省、州已多次下发通知要求整改。在很大程度上影响了我县各林草项目的推进力度及林农造林管理的积极性。加强预算支出绩效评价工作业务技术培训，不断提高单位绩效评价水平，使绩效评价工作有效开展，充分发挥各项资金的经济效益、社会效益及生态效益等。积极筹集资金，及时进行资金拨付，确保全县林草项目按时、按质、按量完成。不断提高广大林农造林护林的积极性，有效促进我县乡村振兴等各项工作。及早进行项目规划，提前做好项目实施前的各项准备工作，以便资金下达后能尽快组织项目实施。</t>
  </si>
  <si>
    <t>五、绩效自评结果应用</t>
  </si>
  <si>
    <t>坚持立行立改，取长补短的方法，对存在的问题不断完善，找差距补短板，让有效的资金发挥更大的效益。</t>
  </si>
  <si>
    <t>六、主要经验及做法</t>
  </si>
  <si>
    <t>根据《砚山县财政局关于开展2023年绩效自评工作的通知》（砚财发〔2024〕21号）文件要求，及时进行安排部署，由财务室牵头，各相关股室配合，认真做好单位预算支出绩效评价工作。二是加强宣传工作。2023年县林业和草原局各项目的实施，均要求各乡镇人民政府在本乡镇辖区内组织开展宣传工作。如生态护林员的聘用，要求将相关政策宣传到各村各寨，并在乡（镇）政府驻地、行政村或村民活动较为集中的地方张贴选聘公告，告知建档立卡贫困户“选聘条件、名额、选聘方式、报酬”等相关事项；各乡（镇）严格按照“公告、申报、审核、考察、评定、公示、聘用”等选聘程序，在本乡（镇）内公开选聘建档立卡贫困人口生态护林员。三是加强档案管理工作。及时收集各项目管理工作相关痕迹资料，分类存档备查。</t>
  </si>
  <si>
    <t>七、其他需说明的情况</t>
  </si>
  <si>
    <t>无其他需说明情况。</t>
  </si>
  <si>
    <t>备注：涉密部门和涉密信息按保密规定不公开。</t>
  </si>
  <si>
    <t>2023年度部门整体支出绩效自评表</t>
  </si>
  <si>
    <t>公开14表</t>
  </si>
  <si>
    <t>部门名称</t>
  </si>
  <si>
    <t>内容</t>
  </si>
  <si>
    <t>说明</t>
  </si>
  <si>
    <t>部门总体目标</t>
  </si>
  <si>
    <t>部门职责</t>
  </si>
  <si>
    <t>1.负责林业和草原及其生态保护修复的监督管理；2.组织林业和草原生态保护修复和造林绿化工作；3.负责森林、草原、湿地资源的监督管理；4.负责荒漠化防治工作；5.负责陆生野生动植物资源监督管理；6.负责监督管理各类自然保护地；7.负责推进林业和草原改革和产业发展相关工作；8.贯彻落实林业和草原资源优化配置及木材利用政策，负责林产品质量监督，生态扶贫有关工作；9.组织林木种子、草种种质资源普查，组织建立种质资源库；10.负责落实综合防灾减灾规划有关要求，负责编制森林和草原火灾防治规划和防护并组织实施；11.负责管理林业和草原资金和国有资产，提出林业和草原预算内投资建议，按省、州、县项目年度计划任务进行监督指导；12.负责林业和草原科技、教育、宣传工作，指导林业和草原人才队伍建设，组织实施林业和草原交流与合作；13.完成县委、县政府交办的其他任务。</t>
  </si>
  <si>
    <t>认真履行各项职能职责。</t>
  </si>
  <si>
    <t>总体绩效目标</t>
  </si>
  <si>
    <t>2023年，砚山县深入践行习近平生态文明思想，积极贯彻落实省、州关于林长制工作的决策部署，紧紧围绕以林长制为总抓手这一主题，强化工作措施，全力推动林长制各项任务落细落实，扎实推进2023年国土绿化工作取得较好成绩。
1.全面推行林长制。2.造林绿化方面。开展造林绿化空间调查评估，调查核实图斑23759个，成果数据已上报州自然资源局及州林草局。“双重”项目落实地块1.5万亩，将油茶种植纳入“双重”项目实施，完成种植1.5万亩。完成义务植树102.7712万株。选聘1332名生态护林员及570名公益林、天然林护林员，有效管护全县107.91万亩公益林及74.27万亩天然商品林。</t>
  </si>
  <si>
    <t>各项计划目标有效完成。</t>
  </si>
  <si>
    <t>一、部门年度目标</t>
  </si>
  <si>
    <t>财年</t>
  </si>
  <si>
    <t>目标</t>
  </si>
  <si>
    <t>实际完成情况</t>
  </si>
  <si>
    <t>2023</t>
  </si>
  <si>
    <t>2023年计划完成义务植树96万株，选聘1332名建档立卡贫困人口就地转化为生态护林员，补助资金1200万元，助推脱贫攻坚工作；有效管护公益林面积107.91万亩，天然林74.27万亩。</t>
  </si>
  <si>
    <t>超额完成规定造林任务，选聘1332名生态护林员，有效管护全县公益林107.91万亩，天然林74.27万亩。</t>
  </si>
  <si>
    <t>2024</t>
  </si>
  <si>
    <t>中央财政造林补贴项目2万亩，油茶提质增效2.5万亩，“三沿”绿化工程0.4万亩；低效林改造项目1万亩，中幼林抚育（人工造林商品林抚育）2万亩；速生丰产用材林0.5万亩。林区道路建设100公里，申请补助资金500万元；视频预警监测系统，共建35套覆盖全县林区，申请补助资金4500万元；新建防火检查站5座，申请补助资金125万元；防灭火工作经费，申请补助资金80万元。</t>
  </si>
  <si>
    <t>---</t>
  </si>
  <si>
    <t>2025</t>
  </si>
  <si>
    <t>中央财政造林补贴项目2万亩，油茶提质增效2万亩；低效林改造项目1万亩，中幼林抚育（人工造林商品林抚育）2万亩；速生丰产用材林0.5万亩。林区道路建设200公里，申请补助资金1000万元；视频预警监测系统，共建35套覆盖全县林区，申请补助资金4500万元；防灭火工作经费，申请补助资金80万元。</t>
  </si>
  <si>
    <t>二、部门年度重点工作任务</t>
  </si>
  <si>
    <t>任务名称</t>
  </si>
  <si>
    <t>项目级次</t>
  </si>
  <si>
    <t>主要内容</t>
  </si>
  <si>
    <t>批复金额（元）</t>
  </si>
  <si>
    <t>实际支出金额
（元）</t>
  </si>
  <si>
    <t>预算执行率</t>
  </si>
  <si>
    <t>预算执行偏低原因及改进措施</t>
  </si>
  <si>
    <t>总额</t>
  </si>
  <si>
    <t>财政拨款</t>
  </si>
  <si>
    <t>其他资金</t>
  </si>
  <si>
    <t>日常工作</t>
  </si>
  <si>
    <t>一级</t>
  </si>
  <si>
    <t>完成县委、县政府交办的各项工作任务</t>
  </si>
  <si>
    <t>县级财政资金调度困难，单位水电费、电话费等不能正常支付，争取财政及时筹集资金进行支付。</t>
  </si>
  <si>
    <t>生态护林员工资</t>
  </si>
  <si>
    <t>选聘1332名生态护林员及安排装备培训。</t>
  </si>
  <si>
    <t/>
  </si>
  <si>
    <t>公益林管护</t>
  </si>
  <si>
    <t>完成全县107.91万亩公益林管护。</t>
  </si>
  <si>
    <t>县级财政资金调度困难，目前仅支付了护林员管护劳务费，补偿费等尚未拨付。争取财政早日筹集资金支付。</t>
  </si>
  <si>
    <t>天然林管护</t>
  </si>
  <si>
    <t>完成全县74.27万亩天然林管护。</t>
  </si>
  <si>
    <t>三、部门整体支出绩效指标</t>
  </si>
  <si>
    <t>一级指标</t>
  </si>
  <si>
    <t>二级指标</t>
  </si>
  <si>
    <t>三级指标</t>
  </si>
  <si>
    <t>指标性质</t>
  </si>
  <si>
    <t>指标值</t>
  </si>
  <si>
    <t>度量单位</t>
  </si>
  <si>
    <t>实际完成值</t>
  </si>
  <si>
    <t>偏差原因分析及改进措施</t>
  </si>
  <si>
    <t>产出指标</t>
  </si>
  <si>
    <t>质量指标</t>
  </si>
  <si>
    <t>绩效目标合理性</t>
  </si>
  <si>
    <t>合理</t>
  </si>
  <si>
    <t>次</t>
  </si>
  <si>
    <t>数量指标</t>
  </si>
  <si>
    <t>“三公经费”变动率</t>
  </si>
  <si>
    <t>≤0</t>
  </si>
  <si>
    <t>百分比</t>
  </si>
  <si>
    <t>重点支出安排率</t>
  </si>
  <si>
    <t>预算完成率</t>
  </si>
  <si>
    <t>预算调整率</t>
  </si>
  <si>
    <t>≤10%</t>
  </si>
  <si>
    <t>支付进度率</t>
  </si>
  <si>
    <t>结转结余率</t>
  </si>
  <si>
    <t>因县级财政资金调度困难，大量具备支付条件的资金未能支付。</t>
  </si>
  <si>
    <t>结转结余变动率</t>
  </si>
  <si>
    <t>债务清欠率</t>
  </si>
  <si>
    <t>及时</t>
  </si>
  <si>
    <t>年</t>
  </si>
  <si>
    <t>非税收入上缴率</t>
  </si>
  <si>
    <t>固定资产利用率</t>
  </si>
  <si>
    <t>实际完成率</t>
  </si>
  <si>
    <t>完成及时率</t>
  </si>
  <si>
    <t>绩效指标明确性</t>
  </si>
  <si>
    <t>明确</t>
  </si>
  <si>
    <t>在职人员控制率</t>
  </si>
  <si>
    <t>≤100%</t>
  </si>
  <si>
    <t>公用经费控制率</t>
  </si>
  <si>
    <t>“三公经费”控制率</t>
  </si>
  <si>
    <t>政府采购执行率</t>
  </si>
  <si>
    <t>管理制度健全性</t>
  </si>
  <si>
    <t>健全</t>
  </si>
  <si>
    <t>资金使用合规性</t>
  </si>
  <si>
    <t>合规</t>
  </si>
  <si>
    <t>财务管理会计核算规范性</t>
  </si>
  <si>
    <t>规范</t>
  </si>
  <si>
    <t>预决算信息公开性</t>
  </si>
  <si>
    <t>公开</t>
  </si>
  <si>
    <t>基础信息完善性</t>
  </si>
  <si>
    <t>完善</t>
  </si>
  <si>
    <t>资产管理安全性</t>
  </si>
  <si>
    <t>安全完整</t>
  </si>
  <si>
    <t>质量达标率</t>
  </si>
  <si>
    <t>重点工作办结率</t>
  </si>
  <si>
    <t>效益指标</t>
  </si>
  <si>
    <t>经济效益
指标</t>
  </si>
  <si>
    <t>履行职责对经济发展所带来的直接或间接影响</t>
  </si>
  <si>
    <t>定性</t>
  </si>
  <si>
    <t>社会效益
指标</t>
  </si>
  <si>
    <t>履行职责对社会发展所带来的直接或间接影响</t>
  </si>
  <si>
    <t>生态效益
指标</t>
  </si>
  <si>
    <t>履行职责对生态环境所带来的直接或间接影响。</t>
  </si>
  <si>
    <t>可持续影响
指标</t>
  </si>
  <si>
    <t>履行职责对可持续直接或间接影响。</t>
  </si>
  <si>
    <t>满意度指标</t>
  </si>
  <si>
    <t>服务对象满意度指标等</t>
  </si>
  <si>
    <t>社会公众或服务对象满意度</t>
  </si>
  <si>
    <t>80%以上</t>
  </si>
  <si>
    <t>其他需说明事项</t>
  </si>
  <si>
    <t>备注：</t>
  </si>
  <si>
    <t>1.涉密部门和涉密信息按保密规定不公开。</t>
  </si>
  <si>
    <t>2.一级指标包含产出指标、效益指标、满意度指标，二级指标和三级指标根据项目实际情况设置。</t>
  </si>
  <si>
    <t>3.财政拨款=当年财政拨款+上年结转资金。</t>
  </si>
  <si>
    <t>2023年度项目支出绩效自评表</t>
  </si>
  <si>
    <t>公开15表</t>
  </si>
  <si>
    <t>项目名称</t>
  </si>
  <si>
    <t>砚山县林业和草原局2023年林业和草原项目</t>
  </si>
  <si>
    <t>主管部门</t>
  </si>
  <si>
    <t>文山州林业和草原局</t>
  </si>
  <si>
    <t>实施单位</t>
  </si>
  <si>
    <t>项目资金
（元）</t>
  </si>
  <si>
    <t>年初预算数</t>
  </si>
  <si>
    <t>全年执行数</t>
  </si>
  <si>
    <t>分值</t>
  </si>
  <si>
    <t>执行率</t>
  </si>
  <si>
    <t>得分</t>
  </si>
  <si>
    <t>年度资金总额</t>
  </si>
  <si>
    <t>其中：当年财政
       拨款</t>
  </si>
  <si>
    <t xml:space="preserve">      上年结转
        资金</t>
  </si>
  <si>
    <t xml:space="preserve">      其他资金</t>
  </si>
  <si>
    <t>年度
总体
目标</t>
  </si>
  <si>
    <t>预期目标</t>
  </si>
  <si>
    <t>全县选聘生态护林员不低于1332人，促进砚山就业脱贫，同时保护森林、湿地、草原等自然资源，促进民族团结，实现脱贫攻坚和生态保护“双赢”，管护好107.91万亩公益林及74.27万亩天然林。</t>
  </si>
  <si>
    <t>全县实际选聘生态护林员1332人，带动5595人贫困人口增收，护林员工资按时兑现，满意度达90%以上。管护好107.91亩公益林及74.27万亩天然林。</t>
  </si>
  <si>
    <t>绩效指标</t>
  </si>
  <si>
    <t xml:space="preserve">年度指标值 </t>
  </si>
  <si>
    <t>完成公益林管护面积</t>
  </si>
  <si>
    <t>定量指标</t>
  </si>
  <si>
    <t>107.91万亩</t>
  </si>
  <si>
    <t>万亩</t>
  </si>
  <si>
    <t>完成天然林停伐管护面积</t>
  </si>
  <si>
    <t>74.27万亩</t>
  </si>
  <si>
    <t>新一轮退耕还林延长期补助面积</t>
  </si>
  <si>
    <t>9.13万亩</t>
  </si>
  <si>
    <t>8.5万亩</t>
  </si>
  <si>
    <t>部分检查验收不合格，督促农户及时补植补造。</t>
  </si>
  <si>
    <t>新一轮退耕还林第三次补助面积</t>
  </si>
  <si>
    <t>1.5万亩</t>
  </si>
  <si>
    <t>选聘生态护林员</t>
  </si>
  <si>
    <t>1332名</t>
  </si>
  <si>
    <t>名</t>
  </si>
  <si>
    <t>生态护林员选聘方案制定率</t>
  </si>
  <si>
    <t>定性指标</t>
  </si>
  <si>
    <t>≥90%</t>
  </si>
  <si>
    <t>兑付标准受益对象准确率</t>
  </si>
  <si>
    <t>补偿金兑现率</t>
  </si>
  <si>
    <t>财政资金调度困难，未能兑现，加强与财政部门沟通，及时筹集资金兑现。</t>
  </si>
  <si>
    <t>时效指标</t>
  </si>
  <si>
    <t>资金拨付及时率</t>
  </si>
  <si>
    <t>15个工作日</t>
  </si>
  <si>
    <t>完成</t>
  </si>
  <si>
    <t>新一轮退耕还林补助兑现率</t>
  </si>
  <si>
    <t>补偿费兑现时限</t>
  </si>
  <si>
    <t>当年度12月底前</t>
  </si>
  <si>
    <t>未完成</t>
  </si>
  <si>
    <t>生态护林员补助资金及时发放率</t>
  </si>
  <si>
    <t>成本指标</t>
  </si>
  <si>
    <t>5年期限内新一轮退耕还林补助标准（不含种苗费）</t>
  </si>
  <si>
    <t>≥1200元</t>
  </si>
  <si>
    <t>生态护林员人均补助标准</t>
  </si>
  <si>
    <t>≥9000元</t>
  </si>
  <si>
    <t>使1332户脱贫户年增收</t>
  </si>
  <si>
    <t>1200万元</t>
  </si>
  <si>
    <t>增加脱贫人口就业岗位</t>
  </si>
  <si>
    <t>维护生态平衡，有效改善生态环境。</t>
  </si>
  <si>
    <t>有效</t>
  </si>
  <si>
    <t>林业有害生物成灾率</t>
  </si>
  <si>
    <t>≤0.4‰</t>
  </si>
  <si>
    <t>森林火灾受害率</t>
  </si>
  <si>
    <t>≤0.9‰</t>
  </si>
  <si>
    <t>持续发挥作用</t>
  </si>
  <si>
    <t>社会公众满意度</t>
  </si>
  <si>
    <t>≥80%</t>
  </si>
  <si>
    <t>护林员满意度</t>
  </si>
  <si>
    <t>其他需要说明事项</t>
  </si>
  <si>
    <t>总分</t>
  </si>
  <si>
    <t>自评等级：优</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</si>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</sst>
</file>

<file path=xl/styles.xml><?xml version="1.0" encoding="utf-8"?>
<styleSheet xmlns="http://schemas.openxmlformats.org/spreadsheetml/2006/main">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_ * #,##0.00_ ;_ * \-#,##0.00_ ;_ * &quot;&quot;??_ ;_ @_ "/>
    <numFmt numFmtId="178" formatCode="0_ "/>
  </numFmts>
  <fonts count="57">
    <font>
      <sz val="11"/>
      <color indexed="8"/>
      <name val="宋体"/>
      <charset val="134"/>
      <scheme val="minor"/>
    </font>
    <font>
      <sz val="11"/>
      <color indexed="8"/>
      <name val="宋体"/>
      <charset val="134"/>
    </font>
    <font>
      <sz val="10"/>
      <color indexed="8"/>
      <name val="宋体"/>
      <charset val="134"/>
    </font>
    <font>
      <sz val="10"/>
      <name val="Arial"/>
      <charset val="0"/>
    </font>
    <font>
      <b/>
      <sz val="18"/>
      <name val="宋体"/>
      <charset val="134"/>
      <scheme val="minor"/>
    </font>
    <font>
      <sz val="10"/>
      <name val="宋体"/>
      <charset val="134"/>
      <scheme val="minor"/>
    </font>
    <font>
      <sz val="10"/>
      <color indexed="8"/>
      <name val="宋体"/>
      <charset val="134"/>
      <scheme val="minor"/>
    </font>
    <font>
      <sz val="10"/>
      <color rgb="FFFF0000"/>
      <name val="宋体"/>
      <charset val="134"/>
      <scheme val="minor"/>
    </font>
    <font>
      <b/>
      <sz val="10"/>
      <name val="宋体"/>
      <charset val="134"/>
      <scheme val="minor"/>
    </font>
    <font>
      <b/>
      <sz val="10"/>
      <color rgb="FF0070C0"/>
      <name val="宋体"/>
      <charset val="134"/>
      <scheme val="minor"/>
    </font>
    <font>
      <sz val="9"/>
      <color indexed="8"/>
      <name val="宋体"/>
      <charset val="134"/>
      <scheme val="minor"/>
    </font>
    <font>
      <sz val="10"/>
      <name val="宋体"/>
      <charset val="134"/>
    </font>
    <font>
      <sz val="12"/>
      <color indexed="8"/>
      <name val="宋体"/>
      <charset val="134"/>
    </font>
    <font>
      <b/>
      <sz val="18"/>
      <name val="宋体"/>
      <charset val="134"/>
    </font>
    <font>
      <b/>
      <sz val="12"/>
      <color indexed="8"/>
      <name val="宋体"/>
      <charset val="134"/>
    </font>
    <font>
      <b/>
      <sz val="12"/>
      <color rgb="FFFF0000"/>
      <name val="宋体"/>
      <charset val="134"/>
    </font>
    <font>
      <b/>
      <sz val="11"/>
      <color indexed="8"/>
      <name val="宋体"/>
      <charset val="134"/>
    </font>
    <font>
      <sz val="9"/>
      <color rgb="FF000000"/>
      <name val="宋体"/>
      <charset val="1"/>
    </font>
    <font>
      <sz val="11"/>
      <color rgb="FF000000"/>
      <name val="宋体"/>
      <charset val="134"/>
    </font>
    <font>
      <sz val="10"/>
      <color indexed="8"/>
      <name val="Arial"/>
      <charset val="0"/>
    </font>
    <font>
      <sz val="10"/>
      <color theme="1"/>
      <name val="宋体"/>
      <charset val="134"/>
      <scheme val="minor"/>
    </font>
    <font>
      <sz val="10"/>
      <name val="楷体_GB2312"/>
      <charset val="134"/>
    </font>
    <font>
      <sz val="10"/>
      <name val="仿宋_GB2312"/>
      <charset val="134"/>
    </font>
    <font>
      <sz val="12"/>
      <color theme="1"/>
      <name val="宋体"/>
      <charset val="134"/>
      <scheme val="minor"/>
    </font>
    <font>
      <sz val="11"/>
      <color rgb="FFFF0000"/>
      <name val="宋体"/>
      <charset val="134"/>
    </font>
    <font>
      <sz val="8"/>
      <color indexed="8"/>
      <name val="宋体"/>
      <charset val="134"/>
    </font>
    <font>
      <sz val="18"/>
      <name val="宋体"/>
      <charset val="134"/>
    </font>
    <font>
      <b/>
      <sz val="10"/>
      <color indexed="8"/>
      <name val="宋体"/>
      <charset val="134"/>
    </font>
    <font>
      <b/>
      <sz val="11"/>
      <color rgb="FF0070C0"/>
      <name val="宋体"/>
      <charset val="134"/>
    </font>
    <font>
      <sz val="12"/>
      <name val="宋体"/>
      <charset val="134"/>
    </font>
    <font>
      <sz val="22"/>
      <color indexed="8"/>
      <name val="宋体"/>
      <charset val="134"/>
    </font>
    <font>
      <sz val="10"/>
      <color indexed="8"/>
      <name val="宋体"/>
      <charset val="0"/>
      <scheme val="minor"/>
    </font>
    <font>
      <b/>
      <sz val="20"/>
      <name val="宋体"/>
      <charset val="134"/>
    </font>
    <font>
      <sz val="9"/>
      <name val="宋体"/>
      <charset val="134"/>
    </font>
    <font>
      <b/>
      <sz val="11"/>
      <color rgb="FF000000"/>
      <name val="宋体"/>
      <charset val="134"/>
    </font>
    <font>
      <sz val="22"/>
      <name val="黑体"/>
      <charset val="134"/>
    </font>
    <font>
      <sz val="11"/>
      <color rgb="FF000000"/>
      <name val="Microsoft YaHei"/>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6">
    <fill>
      <patternFill patternType="none"/>
    </fill>
    <fill>
      <patternFill patternType="gray125"/>
    </fill>
    <fill>
      <patternFill patternType="solid">
        <fgColor indexed="9"/>
        <bgColor indexed="64"/>
      </patternFill>
    </fill>
    <fill>
      <patternFill patternType="solid">
        <fgColor rgb="FFFFFFFF"/>
        <bgColor indexed="64"/>
      </patternFill>
    </fill>
    <fill>
      <patternFill patternType="solid">
        <fgColor rgb="FFF1F1F1"/>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indexed="0"/>
      </right>
      <top style="thin">
        <color auto="1"/>
      </top>
      <bottom style="thin">
        <color auto="1"/>
      </bottom>
      <diagonal/>
    </border>
    <border>
      <left/>
      <right/>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indexed="0"/>
      </top>
      <bottom style="thin">
        <color auto="1"/>
      </bottom>
      <diagonal/>
    </border>
    <border>
      <left style="thin">
        <color auto="1"/>
      </left>
      <right style="thin">
        <color auto="1"/>
      </right>
      <top/>
      <bottom/>
      <diagonal/>
    </border>
    <border>
      <left style="thin">
        <color auto="1"/>
      </left>
      <right/>
      <top/>
      <bottom/>
      <diagonal/>
    </border>
    <border>
      <left/>
      <right style="thin">
        <color auto="1"/>
      </right>
      <top style="thin">
        <color auto="1"/>
      </top>
      <bottom/>
      <diagonal/>
    </border>
    <border>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2" fontId="37" fillId="0" borderId="0" applyFont="0" applyFill="0" applyBorder="0" applyAlignment="0" applyProtection="0">
      <alignment vertical="center"/>
    </xf>
    <xf numFmtId="0" fontId="38" fillId="5" borderId="0" applyNumberFormat="0" applyBorder="0" applyAlignment="0" applyProtection="0">
      <alignment vertical="center"/>
    </xf>
    <xf numFmtId="0" fontId="39" fillId="6" borderId="20" applyNumberFormat="0" applyAlignment="0" applyProtection="0">
      <alignment vertical="center"/>
    </xf>
    <xf numFmtId="44" fontId="37" fillId="0" borderId="0" applyFont="0" applyFill="0" applyBorder="0" applyAlignment="0" applyProtection="0">
      <alignment vertical="center"/>
    </xf>
    <xf numFmtId="41" fontId="37" fillId="0" borderId="0" applyFont="0" applyFill="0" applyBorder="0" applyAlignment="0" applyProtection="0">
      <alignment vertical="center"/>
    </xf>
    <xf numFmtId="0" fontId="38" fillId="7" borderId="0" applyNumberFormat="0" applyBorder="0" applyAlignment="0" applyProtection="0">
      <alignment vertical="center"/>
    </xf>
    <xf numFmtId="0" fontId="40" fillId="8" borderId="0" applyNumberFormat="0" applyBorder="0" applyAlignment="0" applyProtection="0">
      <alignment vertical="center"/>
    </xf>
    <xf numFmtId="43" fontId="37" fillId="0" borderId="0" applyFont="0" applyFill="0" applyBorder="0" applyAlignment="0" applyProtection="0">
      <alignment vertical="center"/>
    </xf>
    <xf numFmtId="0" fontId="41" fillId="9" borderId="0" applyNumberFormat="0" applyBorder="0" applyAlignment="0" applyProtection="0">
      <alignment vertical="center"/>
    </xf>
    <xf numFmtId="0" fontId="42" fillId="0" borderId="0" applyNumberFormat="0" applyFill="0" applyBorder="0" applyAlignment="0" applyProtection="0">
      <alignment vertical="center"/>
    </xf>
    <xf numFmtId="9" fontId="37" fillId="0" borderId="0" applyFont="0" applyFill="0" applyBorder="0" applyAlignment="0" applyProtection="0">
      <alignment vertical="center"/>
    </xf>
    <xf numFmtId="0" fontId="43" fillId="0" borderId="0" applyNumberFormat="0" applyFill="0" applyBorder="0" applyAlignment="0" applyProtection="0">
      <alignment vertical="center"/>
    </xf>
    <xf numFmtId="0" fontId="37" fillId="10" borderId="21" applyNumberFormat="0" applyFont="0" applyAlignment="0" applyProtection="0">
      <alignment vertical="center"/>
    </xf>
    <xf numFmtId="0" fontId="41" fillId="11" borderId="0" applyNumberFormat="0" applyBorder="0" applyAlignment="0" applyProtection="0">
      <alignment vertical="center"/>
    </xf>
    <xf numFmtId="0" fontId="44"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8" fillId="0" borderId="22" applyNumberFormat="0" applyFill="0" applyAlignment="0" applyProtection="0">
      <alignment vertical="center"/>
    </xf>
    <xf numFmtId="0" fontId="49" fillId="0" borderId="22" applyNumberFormat="0" applyFill="0" applyAlignment="0" applyProtection="0">
      <alignment vertical="center"/>
    </xf>
    <xf numFmtId="0" fontId="41" fillId="12" borderId="0" applyNumberFormat="0" applyBorder="0" applyAlignment="0" applyProtection="0">
      <alignment vertical="center"/>
    </xf>
    <xf numFmtId="0" fontId="44" fillId="0" borderId="23" applyNumberFormat="0" applyFill="0" applyAlignment="0" applyProtection="0">
      <alignment vertical="center"/>
    </xf>
    <xf numFmtId="0" fontId="41" fillId="13" borderId="0" applyNumberFormat="0" applyBorder="0" applyAlignment="0" applyProtection="0">
      <alignment vertical="center"/>
    </xf>
    <xf numFmtId="0" fontId="50" fillId="14" borderId="24" applyNumberFormat="0" applyAlignment="0" applyProtection="0">
      <alignment vertical="center"/>
    </xf>
    <xf numFmtId="0" fontId="51" fillId="14" borderId="20" applyNumberFormat="0" applyAlignment="0" applyProtection="0">
      <alignment vertical="center"/>
    </xf>
    <xf numFmtId="0" fontId="52" fillId="15" borderId="25" applyNumberFormat="0" applyAlignment="0" applyProtection="0">
      <alignment vertical="center"/>
    </xf>
    <xf numFmtId="0" fontId="38" fillId="16" borderId="0" applyNumberFormat="0" applyBorder="0" applyAlignment="0" applyProtection="0">
      <alignment vertical="center"/>
    </xf>
    <xf numFmtId="0" fontId="41" fillId="17" borderId="0" applyNumberFormat="0" applyBorder="0" applyAlignment="0" applyProtection="0">
      <alignment vertical="center"/>
    </xf>
    <xf numFmtId="0" fontId="53" fillId="0" borderId="26" applyNumberFormat="0" applyFill="0" applyAlignment="0" applyProtection="0">
      <alignment vertical="center"/>
    </xf>
    <xf numFmtId="0" fontId="54" fillId="0" borderId="27" applyNumberFormat="0" applyFill="0" applyAlignment="0" applyProtection="0">
      <alignment vertical="center"/>
    </xf>
    <xf numFmtId="0" fontId="55" fillId="18" borderId="0" applyNumberFormat="0" applyBorder="0" applyAlignment="0" applyProtection="0">
      <alignment vertical="center"/>
    </xf>
    <xf numFmtId="0" fontId="56" fillId="19" borderId="0" applyNumberFormat="0" applyBorder="0" applyAlignment="0" applyProtection="0">
      <alignment vertical="center"/>
    </xf>
    <xf numFmtId="0" fontId="38" fillId="20" borderId="0" applyNumberFormat="0" applyBorder="0" applyAlignment="0" applyProtection="0">
      <alignment vertical="center"/>
    </xf>
    <xf numFmtId="0" fontId="41" fillId="21" borderId="0" applyNumberFormat="0" applyBorder="0" applyAlignment="0" applyProtection="0">
      <alignment vertical="center"/>
    </xf>
    <xf numFmtId="0" fontId="38" fillId="22" borderId="0" applyNumberFormat="0" applyBorder="0" applyAlignment="0" applyProtection="0">
      <alignment vertical="center"/>
    </xf>
    <xf numFmtId="0" fontId="38" fillId="23" borderId="0" applyNumberFormat="0" applyBorder="0" applyAlignment="0" applyProtection="0">
      <alignment vertical="center"/>
    </xf>
    <xf numFmtId="0" fontId="38" fillId="24" borderId="0" applyNumberFormat="0" applyBorder="0" applyAlignment="0" applyProtection="0">
      <alignment vertical="center"/>
    </xf>
    <xf numFmtId="0" fontId="38" fillId="25" borderId="0" applyNumberFormat="0" applyBorder="0" applyAlignment="0" applyProtection="0">
      <alignment vertical="center"/>
    </xf>
    <xf numFmtId="0" fontId="41" fillId="26" borderId="0" applyNumberFormat="0" applyBorder="0" applyAlignment="0" applyProtection="0">
      <alignment vertical="center"/>
    </xf>
    <xf numFmtId="0" fontId="41" fillId="27" borderId="0" applyNumberFormat="0" applyBorder="0" applyAlignment="0" applyProtection="0">
      <alignment vertical="center"/>
    </xf>
    <xf numFmtId="0" fontId="38" fillId="28" borderId="0" applyNumberFormat="0" applyBorder="0" applyAlignment="0" applyProtection="0">
      <alignment vertical="center"/>
    </xf>
    <xf numFmtId="0" fontId="38" fillId="29" borderId="0" applyNumberFormat="0" applyBorder="0" applyAlignment="0" applyProtection="0">
      <alignment vertical="center"/>
    </xf>
    <xf numFmtId="0" fontId="41" fillId="30" borderId="0" applyNumberFormat="0" applyBorder="0" applyAlignment="0" applyProtection="0">
      <alignment vertical="center"/>
    </xf>
    <xf numFmtId="0" fontId="38" fillId="31" borderId="0" applyNumberFormat="0" applyBorder="0" applyAlignment="0" applyProtection="0">
      <alignment vertical="center"/>
    </xf>
    <xf numFmtId="0" fontId="41" fillId="32" borderId="0" applyNumberFormat="0" applyBorder="0" applyAlignment="0" applyProtection="0">
      <alignment vertical="center"/>
    </xf>
    <xf numFmtId="0" fontId="41" fillId="33" borderId="0" applyNumberFormat="0" applyBorder="0" applyAlignment="0" applyProtection="0">
      <alignment vertical="center"/>
    </xf>
    <xf numFmtId="0" fontId="38" fillId="34" borderId="0" applyNumberFormat="0" applyBorder="0" applyAlignment="0" applyProtection="0">
      <alignment vertical="center"/>
    </xf>
    <xf numFmtId="0" fontId="41" fillId="35" borderId="0" applyNumberFormat="0" applyBorder="0" applyAlignment="0" applyProtection="0">
      <alignment vertical="center"/>
    </xf>
    <xf numFmtId="0" fontId="29" fillId="0" borderId="0"/>
    <xf numFmtId="0" fontId="1" fillId="0" borderId="0"/>
    <xf numFmtId="0" fontId="1" fillId="0" borderId="0">
      <alignment vertical="center"/>
    </xf>
    <xf numFmtId="0" fontId="33" fillId="0" borderId="0">
      <alignment vertical="top"/>
      <protection locked="0"/>
    </xf>
  </cellStyleXfs>
  <cellXfs count="211">
    <xf numFmtId="0" fontId="0" fillId="0" borderId="0" xfId="0" applyFont="1">
      <alignment vertical="center"/>
    </xf>
    <xf numFmtId="0" fontId="1" fillId="0" borderId="0" xfId="50" applyFont="1" applyAlignment="1">
      <alignment wrapText="1"/>
    </xf>
    <xf numFmtId="0" fontId="2" fillId="0" borderId="0" xfId="50" applyFont="1" applyAlignment="1">
      <alignment wrapText="1"/>
    </xf>
    <xf numFmtId="0" fontId="1" fillId="0" borderId="0" xfId="50" applyFont="1" applyAlignment="1">
      <alignment vertical="center" wrapText="1"/>
    </xf>
    <xf numFmtId="0" fontId="3" fillId="0" borderId="0" xfId="0" applyFont="1" applyFill="1" applyBorder="1" applyAlignment="1"/>
    <xf numFmtId="0" fontId="1" fillId="0" borderId="0" xfId="0" applyFont="1" applyFill="1" applyBorder="1" applyAlignment="1">
      <alignment wrapText="1"/>
    </xf>
    <xf numFmtId="0" fontId="4" fillId="0" borderId="0" xfId="50" applyFont="1" applyFill="1" applyAlignment="1">
      <alignment horizontal="center" vertical="center" wrapText="1"/>
    </xf>
    <xf numFmtId="0" fontId="5" fillId="0" borderId="0" xfId="50" applyFont="1" applyFill="1" applyAlignment="1">
      <alignment horizontal="left" vertical="center" wrapText="1"/>
    </xf>
    <xf numFmtId="0" fontId="5" fillId="0" borderId="0" xfId="50" applyFont="1" applyFill="1" applyAlignment="1">
      <alignment horizontal="center" vertical="center" wrapText="1"/>
    </xf>
    <xf numFmtId="0" fontId="6" fillId="0" borderId="1" xfId="50" applyFont="1" applyFill="1" applyBorder="1" applyAlignment="1">
      <alignment horizontal="center" vertical="center" wrapText="1"/>
    </xf>
    <xf numFmtId="49" fontId="6" fillId="0" borderId="1" xfId="50" applyNumberFormat="1" applyFont="1" applyFill="1" applyBorder="1" applyAlignment="1">
      <alignment horizontal="center" vertical="center" wrapText="1"/>
    </xf>
    <xf numFmtId="49" fontId="6" fillId="0" borderId="1" xfId="50" applyNumberFormat="1" applyFont="1" applyFill="1" applyBorder="1" applyAlignment="1">
      <alignment horizontal="left" vertical="center" wrapText="1"/>
    </xf>
    <xf numFmtId="0" fontId="6" fillId="0" borderId="1" xfId="50" applyFont="1" applyFill="1" applyBorder="1" applyAlignment="1">
      <alignment vertical="center" wrapText="1"/>
    </xf>
    <xf numFmtId="43" fontId="6" fillId="0" borderId="1" xfId="50" applyNumberFormat="1" applyFont="1" applyFill="1" applyBorder="1" applyAlignment="1">
      <alignment horizontal="right" vertical="center" shrinkToFit="1"/>
    </xf>
    <xf numFmtId="10" fontId="6" fillId="0" borderId="1" xfId="50" applyNumberFormat="1" applyFont="1" applyFill="1" applyBorder="1" applyAlignment="1">
      <alignment horizontal="right" vertical="center" wrapText="1"/>
    </xf>
    <xf numFmtId="43" fontId="5" fillId="0" borderId="1" xfId="50" applyNumberFormat="1" applyFont="1" applyFill="1" applyBorder="1" applyAlignment="1">
      <alignment horizontal="right" vertical="center" shrinkToFit="1"/>
    </xf>
    <xf numFmtId="43" fontId="5" fillId="0" borderId="1" xfId="50" applyNumberFormat="1" applyFont="1" applyFill="1" applyBorder="1" applyAlignment="1">
      <alignment horizontal="center" vertical="center" shrinkToFit="1"/>
    </xf>
    <xf numFmtId="0" fontId="7" fillId="0" borderId="1" xfId="50" applyFont="1" applyFill="1" applyBorder="1" applyAlignment="1">
      <alignment horizontal="center" vertical="center" wrapText="1"/>
    </xf>
    <xf numFmtId="176" fontId="6" fillId="0" borderId="1" xfId="50" applyNumberFormat="1" applyFont="1" applyFill="1" applyBorder="1" applyAlignment="1">
      <alignment horizontal="center" vertical="center" wrapText="1"/>
    </xf>
    <xf numFmtId="49" fontId="6" fillId="0" borderId="2" xfId="50" applyNumberFormat="1" applyFont="1" applyFill="1" applyBorder="1" applyAlignment="1">
      <alignment horizontal="left" vertical="top" wrapText="1"/>
    </xf>
    <xf numFmtId="49" fontId="6" fillId="0" borderId="3" xfId="50" applyNumberFormat="1" applyFont="1" applyFill="1" applyBorder="1" applyAlignment="1">
      <alignment horizontal="left" vertical="top" wrapText="1"/>
    </xf>
    <xf numFmtId="49" fontId="6" fillId="0" borderId="4" xfId="50" applyNumberFormat="1" applyFont="1" applyFill="1" applyBorder="1" applyAlignment="1">
      <alignment horizontal="left" vertical="top" wrapText="1"/>
    </xf>
    <xf numFmtId="0" fontId="6" fillId="2" borderId="2" xfId="50" applyFont="1" applyFill="1" applyBorder="1" applyAlignment="1">
      <alignment horizontal="center" vertical="center" wrapText="1"/>
    </xf>
    <xf numFmtId="0" fontId="6" fillId="2" borderId="3" xfId="50" applyFont="1" applyFill="1" applyBorder="1" applyAlignment="1">
      <alignment horizontal="center" vertical="center" wrapText="1"/>
    </xf>
    <xf numFmtId="0" fontId="6" fillId="2" borderId="4" xfId="50" applyFont="1" applyFill="1" applyBorder="1" applyAlignment="1">
      <alignment horizontal="center" vertical="center" wrapText="1"/>
    </xf>
    <xf numFmtId="0" fontId="6" fillId="2" borderId="5" xfId="50" applyFont="1" applyFill="1" applyBorder="1" applyAlignment="1">
      <alignment horizontal="center" vertical="center" wrapText="1"/>
    </xf>
    <xf numFmtId="0" fontId="6" fillId="0" borderId="2" xfId="50" applyFont="1" applyFill="1" applyBorder="1" applyAlignment="1">
      <alignment horizontal="center" vertical="center" wrapText="1"/>
    </xf>
    <xf numFmtId="0" fontId="6" fillId="2" borderId="1" xfId="50" applyFont="1" applyFill="1" applyBorder="1" applyAlignment="1">
      <alignment horizontal="center" vertical="center" wrapText="1"/>
    </xf>
    <xf numFmtId="0" fontId="6" fillId="2" borderId="6" xfId="50" applyFont="1" applyFill="1" applyBorder="1" applyAlignment="1">
      <alignment horizontal="center" vertical="center" wrapText="1"/>
    </xf>
    <xf numFmtId="0" fontId="8" fillId="0" borderId="1" xfId="50" applyFont="1" applyFill="1" applyBorder="1" applyAlignment="1">
      <alignment horizontal="center" vertical="center" wrapText="1"/>
    </xf>
    <xf numFmtId="0" fontId="5" fillId="0" borderId="1" xfId="50" applyFont="1" applyFill="1" applyBorder="1" applyAlignment="1">
      <alignment horizontal="left" vertical="center" wrapText="1"/>
    </xf>
    <xf numFmtId="0" fontId="8" fillId="0" borderId="1" xfId="50" applyFont="1" applyFill="1" applyBorder="1" applyAlignment="1">
      <alignment vertical="center" wrapText="1"/>
    </xf>
    <xf numFmtId="0" fontId="5" fillId="0" borderId="1" xfId="50" applyFont="1" applyFill="1" applyBorder="1" applyAlignment="1">
      <alignment horizontal="center" vertical="center" wrapText="1"/>
    </xf>
    <xf numFmtId="0" fontId="5" fillId="2" borderId="1" xfId="50" applyFont="1" applyFill="1" applyBorder="1" applyAlignment="1">
      <alignment horizontal="center" vertical="center" wrapText="1"/>
    </xf>
    <xf numFmtId="49" fontId="8" fillId="0" borderId="1" xfId="50" applyNumberFormat="1" applyFont="1" applyFill="1" applyBorder="1" applyAlignment="1">
      <alignment horizontal="center" vertical="center" wrapText="1"/>
    </xf>
    <xf numFmtId="49" fontId="5" fillId="0" borderId="1" xfId="50" applyNumberFormat="1" applyFont="1" applyFill="1" applyBorder="1" applyAlignment="1">
      <alignment horizontal="left" vertical="center" wrapText="1"/>
    </xf>
    <xf numFmtId="177" fontId="5" fillId="0" borderId="1" xfId="50" applyNumberFormat="1" applyFont="1" applyFill="1" applyBorder="1" applyAlignment="1">
      <alignment horizontal="center" vertical="center" wrapText="1"/>
    </xf>
    <xf numFmtId="0" fontId="6" fillId="0" borderId="1" xfId="50" applyFont="1" applyBorder="1" applyAlignment="1">
      <alignment horizontal="center" vertical="center" wrapText="1"/>
    </xf>
    <xf numFmtId="0" fontId="6" fillId="0" borderId="1" xfId="50" applyFont="1" applyBorder="1" applyAlignment="1">
      <alignment horizontal="center" wrapText="1"/>
    </xf>
    <xf numFmtId="0" fontId="6" fillId="0" borderId="0" xfId="50" applyFont="1" applyAlignment="1">
      <alignment horizontal="center" vertical="center" wrapText="1"/>
    </xf>
    <xf numFmtId="0" fontId="9" fillId="0" borderId="0" xfId="50" applyFont="1" applyAlignment="1">
      <alignment horizontal="left" vertical="center" wrapText="1"/>
    </xf>
    <xf numFmtId="0" fontId="5" fillId="0" borderId="0" xfId="50" applyFont="1" applyFill="1" applyAlignment="1">
      <alignment horizontal="right" vertical="center" wrapText="1"/>
    </xf>
    <xf numFmtId="0" fontId="2" fillId="0" borderId="0" xfId="0" applyFont="1" applyFill="1" applyBorder="1" applyAlignment="1">
      <alignment horizontal="right"/>
    </xf>
    <xf numFmtId="0" fontId="5" fillId="2" borderId="7" xfId="50" applyFont="1" applyFill="1" applyBorder="1" applyAlignment="1">
      <alignment horizontal="center" vertical="center" wrapText="1"/>
    </xf>
    <xf numFmtId="49" fontId="5" fillId="0" borderId="7" xfId="50" applyNumberFormat="1" applyFont="1" applyFill="1" applyBorder="1" applyAlignment="1">
      <alignment horizontal="left" vertical="top" wrapText="1"/>
    </xf>
    <xf numFmtId="0" fontId="10" fillId="0" borderId="1" xfId="50" applyFont="1" applyBorder="1" applyAlignment="1">
      <alignment horizontal="center" vertical="center" wrapText="1"/>
    </xf>
    <xf numFmtId="0" fontId="10" fillId="0" borderId="0" xfId="50" applyFont="1" applyAlignment="1">
      <alignment horizontal="center" vertical="center" wrapText="1"/>
    </xf>
    <xf numFmtId="0" fontId="1" fillId="0" borderId="0" xfId="0" applyFont="1" applyFill="1" applyBorder="1" applyAlignment="1"/>
    <xf numFmtId="0" fontId="1" fillId="0" borderId="0" xfId="0" applyFont="1" applyFill="1" applyAlignment="1"/>
    <xf numFmtId="0" fontId="11" fillId="0" borderId="0" xfId="0" applyFont="1" applyFill="1" applyBorder="1" applyAlignment="1"/>
    <xf numFmtId="0" fontId="12" fillId="0" borderId="0" xfId="51" applyFont="1" applyFill="1" applyAlignment="1">
      <alignment horizontal="center" vertical="center"/>
    </xf>
    <xf numFmtId="0" fontId="1" fillId="0" borderId="0" xfId="51" applyFont="1" applyFill="1">
      <alignment vertical="center"/>
    </xf>
    <xf numFmtId="0" fontId="13" fillId="0" borderId="0" xfId="0" applyFont="1" applyFill="1" applyBorder="1" applyAlignment="1">
      <alignment horizontal="center" vertical="center"/>
    </xf>
    <xf numFmtId="0" fontId="11" fillId="0" borderId="0" xfId="0" applyFont="1" applyFill="1" applyAlignment="1">
      <alignment horizontal="left" vertical="center"/>
    </xf>
    <xf numFmtId="0" fontId="11" fillId="0" borderId="0" xfId="0" applyFont="1" applyFill="1" applyAlignment="1">
      <alignment horizontal="center" vertical="center"/>
    </xf>
    <xf numFmtId="0" fontId="11" fillId="0" borderId="0" xfId="0" applyFont="1" applyFill="1" applyBorder="1" applyAlignment="1">
      <alignment horizontal="center" vertical="center"/>
    </xf>
    <xf numFmtId="0" fontId="2" fillId="0" borderId="8" xfId="0" applyFont="1" applyFill="1" applyBorder="1" applyAlignment="1">
      <alignment horizontal="left" vertical="center"/>
    </xf>
    <xf numFmtId="0" fontId="2" fillId="0" borderId="0" xfId="0" applyFont="1" applyFill="1" applyBorder="1" applyAlignment="1">
      <alignment horizontal="center" vertical="center"/>
    </xf>
    <xf numFmtId="0" fontId="2" fillId="0" borderId="0" xfId="0" applyFont="1" applyFill="1" applyBorder="1" applyAlignment="1">
      <alignment horizontal="right" vertical="center"/>
    </xf>
    <xf numFmtId="0" fontId="6" fillId="0" borderId="0" xfId="0" applyNumberFormat="1" applyFont="1" applyFill="1" applyBorder="1" applyAlignment="1" applyProtection="1">
      <alignment horizontal="right" vertical="center"/>
    </xf>
    <xf numFmtId="0" fontId="12" fillId="0" borderId="1" xfId="0" applyFont="1" applyFill="1" applyBorder="1" applyAlignment="1">
      <alignment horizontal="center" vertical="center"/>
    </xf>
    <xf numFmtId="0" fontId="12" fillId="0" borderId="1" xfId="0" applyFont="1" applyFill="1" applyBorder="1" applyAlignment="1">
      <alignment horizontal="left" vertical="center"/>
    </xf>
    <xf numFmtId="0" fontId="14" fillId="0" borderId="1" xfId="0" applyFont="1" applyFill="1" applyBorder="1" applyAlignment="1">
      <alignment horizontal="left" vertical="center"/>
    </xf>
    <xf numFmtId="49" fontId="12" fillId="0" borderId="1" xfId="0" applyNumberFormat="1" applyFont="1" applyFill="1" applyBorder="1" applyAlignment="1">
      <alignment vertical="center" wrapText="1"/>
    </xf>
    <xf numFmtId="49" fontId="2" fillId="0" borderId="1" xfId="0" applyNumberFormat="1" applyFont="1" applyFill="1" applyBorder="1" applyAlignment="1">
      <alignment horizontal="left" vertical="center" wrapText="1"/>
    </xf>
    <xf numFmtId="49" fontId="12" fillId="0" borderId="1" xfId="0" applyNumberFormat="1" applyFont="1" applyFill="1" applyBorder="1" applyAlignment="1">
      <alignment horizontal="center" vertical="center" wrapText="1"/>
    </xf>
    <xf numFmtId="0" fontId="12" fillId="0" borderId="1" xfId="0" applyNumberFormat="1" applyFont="1" applyFill="1" applyBorder="1" applyAlignment="1">
      <alignment horizontal="center" vertical="center" wrapText="1"/>
    </xf>
    <xf numFmtId="0" fontId="12" fillId="0" borderId="1" xfId="0" applyNumberFormat="1" applyFont="1" applyFill="1" applyBorder="1" applyAlignment="1">
      <alignment horizontal="center" vertical="center"/>
    </xf>
    <xf numFmtId="49" fontId="15" fillId="0" borderId="1" xfId="0" applyNumberFormat="1" applyFont="1" applyFill="1" applyBorder="1" applyAlignment="1">
      <alignment horizontal="center" vertical="center" wrapText="1"/>
    </xf>
    <xf numFmtId="0" fontId="2" fillId="0" borderId="2" xfId="0" applyNumberFormat="1" applyFont="1" applyFill="1" applyBorder="1" applyAlignment="1">
      <alignment horizontal="left" vertical="center" wrapText="1"/>
    </xf>
    <xf numFmtId="0" fontId="2" fillId="0" borderId="3" xfId="0" applyNumberFormat="1" applyFont="1" applyFill="1" applyBorder="1" applyAlignment="1">
      <alignment horizontal="left" vertical="center" wrapText="1"/>
    </xf>
    <xf numFmtId="0" fontId="2" fillId="0" borderId="4" xfId="0" applyNumberFormat="1" applyFont="1" applyFill="1" applyBorder="1" applyAlignment="1">
      <alignment horizontal="left" vertical="center" wrapText="1"/>
    </xf>
    <xf numFmtId="0" fontId="12" fillId="0" borderId="2" xfId="0" applyNumberFormat="1" applyFont="1" applyFill="1" applyBorder="1" applyAlignment="1">
      <alignment horizontal="center" vertical="center" wrapText="1"/>
    </xf>
    <xf numFmtId="0" fontId="12" fillId="0" borderId="3" xfId="0" applyNumberFormat="1" applyFont="1" applyFill="1" applyBorder="1" applyAlignment="1">
      <alignment horizontal="center" vertical="center" wrapText="1"/>
    </xf>
    <xf numFmtId="0" fontId="16" fillId="0" borderId="1" xfId="0" applyFont="1" applyFill="1" applyBorder="1" applyAlignment="1">
      <alignment horizontal="left" vertical="center"/>
    </xf>
    <xf numFmtId="0" fontId="12" fillId="0" borderId="9" xfId="0" applyFont="1" applyFill="1" applyBorder="1" applyAlignment="1">
      <alignment horizontal="center" vertical="center"/>
    </xf>
    <xf numFmtId="0" fontId="12" fillId="0" borderId="10" xfId="0" applyFont="1" applyFill="1" applyBorder="1" applyAlignment="1">
      <alignment horizontal="center" vertical="center"/>
    </xf>
    <xf numFmtId="0" fontId="12" fillId="0" borderId="2" xfId="0" applyFont="1" applyFill="1" applyBorder="1" applyAlignment="1">
      <alignment horizontal="center" vertical="center"/>
    </xf>
    <xf numFmtId="0" fontId="12" fillId="0" borderId="3" xfId="0" applyFont="1" applyFill="1" applyBorder="1" applyAlignment="1">
      <alignment horizontal="center" vertical="center"/>
    </xf>
    <xf numFmtId="0" fontId="12" fillId="0" borderId="4" xfId="0" applyFont="1" applyFill="1" applyBorder="1" applyAlignment="1">
      <alignment horizontal="center" vertical="center"/>
    </xf>
    <xf numFmtId="0" fontId="12" fillId="0" borderId="5" xfId="0" applyFont="1" applyFill="1" applyBorder="1" applyAlignment="1">
      <alignment horizontal="center" vertical="center" wrapText="1"/>
    </xf>
    <xf numFmtId="0" fontId="12" fillId="0" borderId="11" xfId="0" applyFont="1" applyFill="1" applyBorder="1" applyAlignment="1">
      <alignment horizontal="center" vertical="center"/>
    </xf>
    <xf numFmtId="0" fontId="12" fillId="0" borderId="8" xfId="0" applyFont="1" applyFill="1" applyBorder="1" applyAlignment="1">
      <alignment horizontal="center" vertical="center"/>
    </xf>
    <xf numFmtId="0" fontId="12" fillId="0" borderId="6" xfId="0" applyFont="1" applyFill="1" applyBorder="1" applyAlignment="1">
      <alignment horizontal="center" vertical="center"/>
    </xf>
    <xf numFmtId="0" fontId="1" fillId="0" borderId="12" xfId="0" applyFont="1" applyFill="1" applyBorder="1" applyAlignment="1">
      <alignment horizontal="left" vertical="center" shrinkToFit="1"/>
    </xf>
    <xf numFmtId="0" fontId="1" fillId="0" borderId="13" xfId="0" applyFont="1" applyFill="1" applyBorder="1" applyAlignment="1">
      <alignment horizontal="left" vertical="center" shrinkToFit="1"/>
    </xf>
    <xf numFmtId="49" fontId="1" fillId="0" borderId="2" xfId="0" applyNumberFormat="1" applyFont="1" applyFill="1" applyBorder="1" applyAlignment="1">
      <alignment horizontal="center" vertical="center" wrapText="1"/>
    </xf>
    <xf numFmtId="49" fontId="1" fillId="0" borderId="3" xfId="0" applyNumberFormat="1" applyFont="1" applyFill="1" applyBorder="1" applyAlignment="1">
      <alignment horizontal="center" vertical="center" wrapText="1"/>
    </xf>
    <xf numFmtId="43" fontId="1" fillId="0" borderId="1" xfId="0" applyNumberFormat="1" applyFont="1" applyFill="1" applyBorder="1" applyAlignment="1">
      <alignment horizontal="right" vertical="center" shrinkToFit="1"/>
    </xf>
    <xf numFmtId="43" fontId="17" fillId="0" borderId="14" xfId="52" applyNumberFormat="1" applyFont="1" applyFill="1" applyBorder="1" applyAlignment="1" applyProtection="1">
      <alignment horizontal="right" vertical="center" shrinkToFit="1"/>
    </xf>
    <xf numFmtId="43" fontId="18" fillId="3" borderId="14" xfId="0" applyNumberFormat="1" applyFont="1" applyFill="1" applyBorder="1" applyAlignment="1">
      <alignment horizontal="right" vertical="center" shrinkToFit="1"/>
    </xf>
    <xf numFmtId="43" fontId="19" fillId="0" borderId="1" xfId="0" applyNumberFormat="1" applyFont="1" applyFill="1" applyBorder="1" applyAlignment="1"/>
    <xf numFmtId="49" fontId="12" fillId="0" borderId="5" xfId="51" applyNumberFormat="1" applyFont="1" applyFill="1" applyBorder="1" applyAlignment="1">
      <alignment horizontal="center" vertical="center"/>
    </xf>
    <xf numFmtId="0" fontId="12" fillId="0" borderId="1" xfId="51" applyFont="1" applyFill="1" applyBorder="1" applyAlignment="1">
      <alignment horizontal="center" vertical="center"/>
    </xf>
    <xf numFmtId="49" fontId="12" fillId="0" borderId="5" xfId="51" applyNumberFormat="1" applyFont="1" applyFill="1" applyBorder="1" applyAlignment="1">
      <alignment horizontal="center" vertical="center" wrapText="1"/>
    </xf>
    <xf numFmtId="49" fontId="12" fillId="0" borderId="2" xfId="51" applyNumberFormat="1" applyFont="1" applyFill="1" applyBorder="1" applyAlignment="1">
      <alignment horizontal="center" vertical="center" wrapText="1"/>
    </xf>
    <xf numFmtId="0" fontId="9" fillId="0" borderId="5" xfId="50" applyFont="1" applyFill="1" applyBorder="1" applyAlignment="1">
      <alignment horizontal="center" vertical="center" wrapText="1"/>
    </xf>
    <xf numFmtId="0" fontId="6" fillId="0" borderId="1" xfId="50" applyFont="1" applyFill="1" applyBorder="1" applyAlignment="1">
      <alignment horizontal="left" vertical="center" wrapText="1"/>
    </xf>
    <xf numFmtId="9" fontId="9" fillId="0" borderId="15" xfId="50" applyNumberFormat="1" applyFont="1" applyFill="1" applyBorder="1" applyAlignment="1">
      <alignment vertical="center" wrapText="1"/>
    </xf>
    <xf numFmtId="49" fontId="12" fillId="0" borderId="2" xfId="51" applyNumberFormat="1" applyFont="1" applyFill="1" applyBorder="1" applyAlignment="1">
      <alignment horizontal="left" vertical="center" wrapText="1"/>
    </xf>
    <xf numFmtId="0" fontId="9" fillId="0" borderId="16" xfId="50" applyFont="1" applyFill="1" applyBorder="1" applyAlignment="1">
      <alignment horizontal="center" vertical="center" wrapText="1"/>
    </xf>
    <xf numFmtId="0" fontId="9" fillId="0" borderId="1" xfId="50" applyFont="1" applyFill="1" applyBorder="1" applyAlignment="1">
      <alignment vertical="center" wrapText="1"/>
    </xf>
    <xf numFmtId="0" fontId="20" fillId="0" borderId="5"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20" fillId="0" borderId="2" xfId="0" applyFont="1" applyFill="1" applyBorder="1" applyAlignment="1">
      <alignment horizontal="left" vertical="center" wrapText="1"/>
    </xf>
    <xf numFmtId="49" fontId="12" fillId="0" borderId="1" xfId="51" applyNumberFormat="1" applyFont="1" applyFill="1" applyBorder="1" applyAlignment="1">
      <alignment horizontal="center" vertical="center" wrapText="1"/>
    </xf>
    <xf numFmtId="0" fontId="9" fillId="0" borderId="6" xfId="50" applyFont="1" applyFill="1" applyBorder="1" applyAlignment="1">
      <alignment horizontal="center" vertical="center" wrapText="1"/>
    </xf>
    <xf numFmtId="0" fontId="9" fillId="0" borderId="1" xfId="50" applyFont="1" applyFill="1" applyBorder="1" applyAlignment="1">
      <alignment horizontal="center" vertical="center" wrapText="1"/>
    </xf>
    <xf numFmtId="49" fontId="9" fillId="0" borderId="1" xfId="50" applyNumberFormat="1" applyFont="1" applyFill="1" applyBorder="1" applyAlignment="1">
      <alignment horizontal="center" vertical="center" wrapText="1"/>
    </xf>
    <xf numFmtId="0" fontId="9" fillId="0" borderId="9" xfId="50" applyFont="1" applyFill="1" applyBorder="1" applyAlignment="1">
      <alignment horizontal="center" vertical="center" wrapText="1"/>
    </xf>
    <xf numFmtId="49" fontId="9" fillId="0" borderId="5" xfId="50" applyNumberFormat="1" applyFont="1" applyFill="1" applyBorder="1" applyAlignment="1">
      <alignment horizontal="center" vertical="center" wrapText="1"/>
    </xf>
    <xf numFmtId="0" fontId="21" fillId="0" borderId="1" xfId="0" applyFont="1" applyFill="1" applyBorder="1" applyAlignment="1">
      <alignment horizontal="left" vertical="center" wrapText="1"/>
    </xf>
    <xf numFmtId="44" fontId="22" fillId="0" borderId="1" xfId="0" applyNumberFormat="1" applyFont="1" applyFill="1" applyBorder="1" applyAlignment="1">
      <alignment horizontal="center" vertical="center" wrapText="1"/>
    </xf>
    <xf numFmtId="0" fontId="22" fillId="0" borderId="1" xfId="51" applyFont="1" applyFill="1" applyBorder="1" applyAlignment="1">
      <alignment horizontal="center" vertical="center"/>
    </xf>
    <xf numFmtId="0" fontId="22" fillId="0" borderId="1" xfId="51" applyFont="1" applyFill="1" applyBorder="1" applyAlignment="1">
      <alignment horizontal="left" vertical="center"/>
    </xf>
    <xf numFmtId="0" fontId="22" fillId="0" borderId="1" xfId="51" applyFont="1" applyFill="1" applyBorder="1" applyAlignment="1">
      <alignment horizontal="left" vertical="center" wrapText="1"/>
    </xf>
    <xf numFmtId="44" fontId="22" fillId="0" borderId="1" xfId="51" applyNumberFormat="1" applyFont="1" applyFill="1" applyBorder="1" applyAlignment="1">
      <alignment horizontal="center" vertical="center" wrapText="1"/>
    </xf>
    <xf numFmtId="178" fontId="22" fillId="0" borderId="1" xfId="51" applyNumberFormat="1" applyFont="1" applyFill="1" applyBorder="1" applyAlignment="1">
      <alignment horizontal="center" vertical="center"/>
    </xf>
    <xf numFmtId="0" fontId="22" fillId="0" borderId="2" xfId="51" applyFont="1" applyFill="1" applyBorder="1" applyAlignment="1">
      <alignment horizontal="center" vertical="center" wrapText="1"/>
    </xf>
    <xf numFmtId="0" fontId="23" fillId="0" borderId="1" xfId="0" applyFont="1" applyFill="1" applyBorder="1" applyAlignment="1">
      <alignment horizontal="center" vertical="center" wrapText="1"/>
    </xf>
    <xf numFmtId="0" fontId="23" fillId="0" borderId="2" xfId="0" applyFont="1" applyFill="1" applyBorder="1" applyAlignment="1">
      <alignment horizontal="center" vertical="center" wrapText="1"/>
    </xf>
    <xf numFmtId="0" fontId="23" fillId="0" borderId="3" xfId="0" applyFont="1" applyFill="1" applyBorder="1" applyAlignment="1">
      <alignment horizontal="center" vertical="center" wrapText="1"/>
    </xf>
    <xf numFmtId="0" fontId="11" fillId="0" borderId="0" xfId="0" applyFont="1" applyFill="1" applyBorder="1" applyAlignment="1">
      <alignment horizontal="right" vertical="center"/>
    </xf>
    <xf numFmtId="49" fontId="2" fillId="0" borderId="1" xfId="0" applyNumberFormat="1" applyFont="1" applyFill="1" applyBorder="1" applyAlignment="1">
      <alignment vertical="center" wrapText="1"/>
    </xf>
    <xf numFmtId="0" fontId="12" fillId="0" borderId="4" xfId="0" applyNumberFormat="1" applyFont="1" applyFill="1" applyBorder="1" applyAlignment="1">
      <alignment horizontal="center" vertical="center" wrapText="1"/>
    </xf>
    <xf numFmtId="0" fontId="12" fillId="0" borderId="5" xfId="0" applyFont="1" applyFill="1" applyBorder="1" applyAlignment="1">
      <alignment horizontal="center" vertical="center"/>
    </xf>
    <xf numFmtId="0" fontId="12" fillId="0" borderId="6" xfId="0" applyFont="1" applyFill="1" applyBorder="1" applyAlignment="1">
      <alignment horizontal="center" vertical="center" wrapText="1"/>
    </xf>
    <xf numFmtId="10" fontId="24" fillId="0" borderId="1" xfId="0" applyNumberFormat="1" applyFont="1" applyFill="1" applyBorder="1" applyAlignment="1">
      <alignment vertical="center" shrinkToFit="1"/>
    </xf>
    <xf numFmtId="0" fontId="25" fillId="0" borderId="13" xfId="0" applyFont="1" applyFill="1" applyBorder="1" applyAlignment="1">
      <alignment horizontal="left" vertical="center" wrapText="1"/>
    </xf>
    <xf numFmtId="49" fontId="12" fillId="0" borderId="3" xfId="51" applyNumberFormat="1" applyFont="1" applyFill="1" applyBorder="1" applyAlignment="1">
      <alignment horizontal="center" vertical="center" wrapText="1"/>
    </xf>
    <xf numFmtId="49" fontId="12" fillId="0" borderId="4" xfId="51" applyNumberFormat="1" applyFont="1" applyFill="1" applyBorder="1" applyAlignment="1">
      <alignment horizontal="center" vertical="center" wrapText="1"/>
    </xf>
    <xf numFmtId="49" fontId="12" fillId="0" borderId="3" xfId="51" applyNumberFormat="1" applyFont="1" applyFill="1" applyBorder="1" applyAlignment="1">
      <alignment horizontal="left" vertical="center" wrapText="1"/>
    </xf>
    <xf numFmtId="49" fontId="12" fillId="0" borderId="4" xfId="51" applyNumberFormat="1" applyFont="1" applyFill="1" applyBorder="1" applyAlignment="1">
      <alignment horizontal="left" vertical="center" wrapText="1"/>
    </xf>
    <xf numFmtId="0" fontId="20" fillId="0" borderId="3" xfId="0" applyFont="1" applyFill="1" applyBorder="1" applyAlignment="1">
      <alignment horizontal="left" vertical="center" wrapText="1"/>
    </xf>
    <xf numFmtId="0" fontId="20" fillId="0" borderId="4" xfId="0" applyFont="1" applyFill="1" applyBorder="1" applyAlignment="1">
      <alignment horizontal="left" vertical="center" wrapText="1"/>
    </xf>
    <xf numFmtId="0" fontId="22" fillId="0" borderId="3" xfId="51" applyFont="1" applyFill="1" applyBorder="1" applyAlignment="1">
      <alignment horizontal="center" vertical="center" wrapText="1"/>
    </xf>
    <xf numFmtId="0" fontId="22" fillId="0" borderId="4" xfId="51" applyFont="1" applyFill="1" applyBorder="1" applyAlignment="1">
      <alignment horizontal="center" vertical="center" wrapText="1"/>
    </xf>
    <xf numFmtId="0" fontId="23" fillId="0" borderId="4" xfId="0" applyFont="1" applyFill="1" applyBorder="1" applyAlignment="1">
      <alignment horizontal="center" vertical="center" wrapText="1"/>
    </xf>
    <xf numFmtId="0" fontId="26" fillId="0" borderId="0" xfId="0" applyFont="1" applyFill="1" applyBorder="1" applyAlignment="1">
      <alignment horizontal="center" vertical="center"/>
    </xf>
    <xf numFmtId="0" fontId="2" fillId="0" borderId="0" xfId="0" applyFont="1" applyFill="1" applyBorder="1" applyAlignment="1">
      <alignment horizontal="left" vertical="center"/>
    </xf>
    <xf numFmtId="0" fontId="27" fillId="0" borderId="0" xfId="0" applyFont="1" applyFill="1" applyBorder="1" applyAlignment="1">
      <alignment horizontal="center" vertical="center"/>
    </xf>
    <xf numFmtId="0" fontId="2" fillId="0" borderId="1" xfId="0" applyFont="1" applyFill="1" applyBorder="1" applyAlignment="1">
      <alignment horizontal="center" vertical="center"/>
    </xf>
    <xf numFmtId="49" fontId="2" fillId="0" borderId="7" xfId="0" applyNumberFormat="1" applyFont="1" applyFill="1" applyBorder="1" applyAlignment="1">
      <alignment horizontal="left" vertical="center" wrapText="1"/>
    </xf>
    <xf numFmtId="0" fontId="2" fillId="0" borderId="5"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16"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3"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xf>
    <xf numFmtId="49" fontId="1" fillId="0" borderId="1" xfId="0" applyNumberFormat="1" applyFont="1" applyFill="1" applyBorder="1" applyAlignment="1">
      <alignment horizontal="left" vertical="center" wrapText="1"/>
    </xf>
    <xf numFmtId="0" fontId="28" fillId="0" borderId="0" xfId="0" applyFont="1" applyFill="1" applyBorder="1" applyAlignment="1">
      <alignment horizontal="left" vertical="center"/>
    </xf>
    <xf numFmtId="0" fontId="29" fillId="0" borderId="0" xfId="0" applyFont="1" applyFill="1" applyBorder="1" applyAlignment="1"/>
    <xf numFmtId="0" fontId="29" fillId="0" borderId="0" xfId="0" applyFont="1" applyFill="1" applyBorder="1" applyAlignment="1">
      <alignment horizontal="center"/>
    </xf>
    <xf numFmtId="0" fontId="29" fillId="0" borderId="0" xfId="49" applyFill="1" applyBorder="1" applyAlignment="1">
      <alignment vertical="center"/>
    </xf>
    <xf numFmtId="0" fontId="29" fillId="0" borderId="0" xfId="49" applyFill="1" applyBorder="1" applyAlignment="1">
      <alignment vertical="center" wrapText="1"/>
    </xf>
    <xf numFmtId="0" fontId="30" fillId="0" borderId="0" xfId="0" applyFont="1" applyFill="1" applyBorder="1" applyAlignment="1">
      <alignment horizontal="center"/>
    </xf>
    <xf numFmtId="0" fontId="19" fillId="0" borderId="0" xfId="0" applyFont="1" applyFill="1" applyBorder="1" applyAlignment="1"/>
    <xf numFmtId="0" fontId="11" fillId="0" borderId="0" xfId="0" applyFont="1" applyAlignment="1"/>
    <xf numFmtId="0" fontId="31" fillId="0" borderId="0" xfId="0" applyFont="1" applyFill="1" applyBorder="1" applyAlignment="1"/>
    <xf numFmtId="0" fontId="2" fillId="0" borderId="0" xfId="0" applyFont="1" applyFill="1" applyBorder="1" applyAlignment="1">
      <alignment horizontal="center"/>
    </xf>
    <xf numFmtId="0" fontId="1" fillId="0" borderId="1" xfId="0" applyFont="1" applyFill="1" applyBorder="1" applyAlignment="1">
      <alignment horizontal="center" vertical="center" shrinkToFit="1"/>
    </xf>
    <xf numFmtId="0" fontId="1" fillId="0" borderId="9" xfId="0" applyFont="1" applyFill="1" applyBorder="1" applyAlignment="1">
      <alignment horizontal="center" vertical="center" shrinkToFit="1"/>
    </xf>
    <xf numFmtId="0" fontId="1" fillId="0" borderId="1" xfId="0" applyFont="1" applyFill="1" applyBorder="1" applyAlignment="1">
      <alignment horizontal="center" vertical="center" wrapText="1"/>
    </xf>
    <xf numFmtId="4" fontId="1" fillId="0" borderId="9" xfId="0" applyNumberFormat="1" applyFont="1" applyFill="1" applyBorder="1" applyAlignment="1">
      <alignment horizontal="center" vertical="center" shrinkToFit="1"/>
    </xf>
    <xf numFmtId="4" fontId="1" fillId="0" borderId="10" xfId="0" applyNumberFormat="1" applyFont="1" applyFill="1" applyBorder="1" applyAlignment="1">
      <alignment horizontal="center" vertical="center" shrinkToFit="1"/>
    </xf>
    <xf numFmtId="0" fontId="1" fillId="0" borderId="17" xfId="0" applyFont="1" applyFill="1" applyBorder="1" applyAlignment="1">
      <alignment horizontal="center" vertical="center" shrinkToFit="1"/>
    </xf>
    <xf numFmtId="4" fontId="1" fillId="0" borderId="1" xfId="0" applyNumberFormat="1" applyFont="1" applyFill="1" applyBorder="1" applyAlignment="1">
      <alignment horizontal="center" vertical="center" shrinkToFit="1"/>
    </xf>
    <xf numFmtId="0" fontId="1" fillId="0" borderId="11" xfId="0" applyFont="1" applyFill="1" applyBorder="1" applyAlignment="1">
      <alignment horizontal="center" vertical="center" shrinkToFit="1"/>
    </xf>
    <xf numFmtId="49" fontId="1" fillId="0" borderId="1" xfId="0" applyNumberFormat="1" applyFont="1" applyFill="1" applyBorder="1" applyAlignment="1">
      <alignment horizontal="center" vertical="center" shrinkToFit="1"/>
    </xf>
    <xf numFmtId="0" fontId="1" fillId="0" borderId="1" xfId="0" applyFont="1" applyFill="1" applyBorder="1" applyAlignment="1">
      <alignment horizontal="left" vertical="center" shrinkToFit="1"/>
    </xf>
    <xf numFmtId="43" fontId="1" fillId="0" borderId="1" xfId="0" applyNumberFormat="1" applyFont="1" applyFill="1" applyBorder="1" applyAlignment="1">
      <alignment horizontal="left" vertical="center" shrinkToFit="1"/>
    </xf>
    <xf numFmtId="0" fontId="11" fillId="0" borderId="0" xfId="0" applyFont="1" applyFill="1" applyBorder="1" applyAlignment="1">
      <alignment horizontal="left" vertical="top" wrapText="1"/>
    </xf>
    <xf numFmtId="0" fontId="30" fillId="0" borderId="0" xfId="0" applyFont="1" applyFill="1" applyBorder="1" applyAlignment="1">
      <alignment horizontal="center" wrapText="1"/>
    </xf>
    <xf numFmtId="0" fontId="29" fillId="0" borderId="0" xfId="0" applyFont="1" applyFill="1" applyBorder="1" applyAlignment="1">
      <alignment wrapText="1"/>
    </xf>
    <xf numFmtId="4" fontId="1" fillId="0" borderId="10" xfId="0" applyNumberFormat="1" applyFont="1" applyFill="1" applyBorder="1" applyAlignment="1">
      <alignment horizontal="center" vertical="center" wrapText="1" shrinkToFit="1"/>
    </xf>
    <xf numFmtId="4" fontId="1" fillId="0" borderId="18" xfId="0" applyNumberFormat="1" applyFont="1" applyFill="1" applyBorder="1" applyAlignment="1">
      <alignment horizontal="center" vertical="center" shrinkToFit="1"/>
    </xf>
    <xf numFmtId="0" fontId="1" fillId="0" borderId="1" xfId="0" applyFont="1" applyFill="1" applyBorder="1" applyAlignment="1">
      <alignment horizontal="center" vertical="center" wrapText="1" shrinkToFit="1"/>
    </xf>
    <xf numFmtId="4" fontId="1" fillId="0" borderId="2" xfId="0" applyNumberFormat="1" applyFont="1" applyFill="1" applyBorder="1" applyAlignment="1">
      <alignment horizontal="center" vertical="center" shrinkToFit="1"/>
    </xf>
    <xf numFmtId="4" fontId="1" fillId="0" borderId="4" xfId="0" applyNumberFormat="1" applyFont="1" applyFill="1" applyBorder="1" applyAlignment="1">
      <alignment horizontal="center" vertical="center" shrinkToFit="1"/>
    </xf>
    <xf numFmtId="4" fontId="1" fillId="0" borderId="1" xfId="0" applyNumberFormat="1" applyFont="1" applyFill="1" applyBorder="1" applyAlignment="1">
      <alignment horizontal="center" vertical="center" wrapText="1" shrinkToFit="1"/>
    </xf>
    <xf numFmtId="0" fontId="29" fillId="0" borderId="1" xfId="0" applyFont="1" applyFill="1" applyBorder="1" applyAlignment="1">
      <alignment horizontal="center" vertical="center"/>
    </xf>
    <xf numFmtId="43" fontId="29" fillId="0" borderId="1" xfId="0" applyNumberFormat="1" applyFont="1" applyFill="1" applyBorder="1" applyAlignment="1">
      <alignment vertical="center" shrinkToFit="1"/>
    </xf>
    <xf numFmtId="0" fontId="1" fillId="0" borderId="18" xfId="0" applyFont="1" applyFill="1" applyBorder="1" applyAlignment="1">
      <alignment horizontal="center" vertical="center" shrinkToFit="1"/>
    </xf>
    <xf numFmtId="0" fontId="1" fillId="0" borderId="10" xfId="0" applyFont="1" applyFill="1" applyBorder="1" applyAlignment="1">
      <alignment horizontal="center" vertical="center" shrinkToFit="1"/>
    </xf>
    <xf numFmtId="0" fontId="1" fillId="0" borderId="19" xfId="0" applyFont="1" applyFill="1" applyBorder="1" applyAlignment="1">
      <alignment horizontal="center" vertical="center" shrinkToFit="1"/>
    </xf>
    <xf numFmtId="0" fontId="1" fillId="0" borderId="8" xfId="0" applyFont="1" applyFill="1" applyBorder="1" applyAlignment="1">
      <alignment horizontal="center" vertical="center" shrinkToFit="1"/>
    </xf>
    <xf numFmtId="49" fontId="1" fillId="0" borderId="2" xfId="0" applyNumberFormat="1" applyFont="1" applyFill="1" applyBorder="1" applyAlignment="1">
      <alignment horizontal="center" vertical="center" shrinkToFit="1"/>
    </xf>
    <xf numFmtId="0" fontId="32" fillId="0" borderId="0" xfId="0" applyFont="1" applyAlignment="1">
      <alignment horizontal="center"/>
    </xf>
    <xf numFmtId="0" fontId="29" fillId="0" borderId="0" xfId="0" applyFont="1" applyAlignment="1"/>
    <xf numFmtId="0" fontId="18" fillId="4" borderId="14" xfId="0" applyNumberFormat="1" applyFont="1" applyFill="1" applyBorder="1" applyAlignment="1">
      <alignment horizontal="center" vertical="center"/>
    </xf>
    <xf numFmtId="0" fontId="18" fillId="4" borderId="14" xfId="0" applyNumberFormat="1" applyFont="1" applyFill="1" applyBorder="1" applyAlignment="1">
      <alignment horizontal="left" vertical="center"/>
    </xf>
    <xf numFmtId="0" fontId="18" fillId="3" borderId="14" xfId="0" applyNumberFormat="1" applyFont="1" applyFill="1" applyBorder="1" applyAlignment="1">
      <alignment horizontal="center" vertical="center"/>
    </xf>
    <xf numFmtId="4" fontId="18" fillId="3" borderId="14" xfId="0" applyNumberFormat="1" applyFont="1" applyFill="1" applyBorder="1" applyAlignment="1">
      <alignment horizontal="right" vertical="center"/>
    </xf>
    <xf numFmtId="0" fontId="18" fillId="3" borderId="14" xfId="0" applyNumberFormat="1" applyFont="1" applyFill="1" applyBorder="1" applyAlignment="1">
      <alignment horizontal="left" vertical="center" wrapText="1"/>
    </xf>
    <xf numFmtId="0" fontId="33" fillId="0" borderId="0" xfId="0" applyFont="1" applyAlignment="1"/>
    <xf numFmtId="0" fontId="18" fillId="4" borderId="14" xfId="0" applyNumberFormat="1" applyFont="1" applyFill="1" applyBorder="1" applyAlignment="1">
      <alignment horizontal="center" vertical="center" wrapText="1"/>
    </xf>
    <xf numFmtId="0" fontId="34" fillId="4" borderId="14" xfId="0" applyNumberFormat="1" applyFont="1" applyFill="1" applyBorder="1" applyAlignment="1">
      <alignment horizontal="left" vertical="center" wrapText="1"/>
    </xf>
    <xf numFmtId="0" fontId="18" fillId="3" borderId="14" xfId="0" applyNumberFormat="1" applyFont="1" applyFill="1" applyBorder="1" applyAlignment="1">
      <alignment horizontal="center" vertical="center" wrapText="1"/>
    </xf>
    <xf numFmtId="0" fontId="18" fillId="4" borderId="14" xfId="0" applyNumberFormat="1" applyFont="1" applyFill="1" applyBorder="1" applyAlignment="1">
      <alignment horizontal="left" vertical="center" wrapText="1"/>
    </xf>
    <xf numFmtId="4" fontId="18" fillId="3" borderId="14" xfId="0" applyNumberFormat="1" applyFont="1" applyFill="1" applyBorder="1" applyAlignment="1">
      <alignment horizontal="right" vertical="center" wrapText="1"/>
    </xf>
    <xf numFmtId="0" fontId="35" fillId="0" borderId="0" xfId="0" applyFont="1" applyAlignment="1">
      <alignment horizontal="center" vertical="center"/>
    </xf>
    <xf numFmtId="0" fontId="18" fillId="3" borderId="14" xfId="0" applyNumberFormat="1" applyFont="1" applyFill="1" applyBorder="1" applyAlignment="1">
      <alignment horizontal="left" vertical="center"/>
    </xf>
    <xf numFmtId="0" fontId="0" fillId="0" borderId="0" xfId="0" applyFont="1" applyAlignment="1">
      <alignment horizontal="left" vertical="center"/>
    </xf>
    <xf numFmtId="0" fontId="0" fillId="0" borderId="0" xfId="0" applyFont="1" applyAlignment="1">
      <alignment horizontal="center" vertical="center"/>
    </xf>
    <xf numFmtId="0" fontId="35" fillId="0" borderId="0" xfId="0" applyFont="1" applyAlignment="1">
      <alignment horizontal="center"/>
    </xf>
    <xf numFmtId="0" fontId="18" fillId="3" borderId="14" xfId="0" applyNumberFormat="1" applyFont="1" applyFill="1" applyBorder="1" applyAlignment="1">
      <alignment horizontal="right" vertical="center"/>
    </xf>
    <xf numFmtId="0" fontId="36" fillId="4" borderId="14" xfId="0" applyNumberFormat="1" applyFont="1" applyFill="1" applyBorder="1" applyAlignment="1">
      <alignment vertical="center"/>
    </xf>
    <xf numFmtId="0" fontId="36" fillId="3" borderId="14" xfId="0" applyNumberFormat="1" applyFont="1" applyFill="1" applyBorder="1" applyAlignment="1">
      <alignment vertical="center"/>
    </xf>
    <xf numFmtId="0" fontId="12" fillId="0" borderId="2" xfId="0" applyNumberFormat="1" applyFont="1" applyFill="1" applyBorder="1" applyAlignment="1" quotePrefix="1">
      <alignment horizontal="center" vertical="center" wrapText="1"/>
    </xf>
  </cellXfs>
  <cellStyles count="5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04-分类改革-预算表" xfId="49"/>
    <cellStyle name="常规 2" xfId="50"/>
    <cellStyle name="常规 3" xfId="51"/>
    <cellStyle name="Normal" xf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styles" Target="styles.xml"/><Relationship Id="rId17" Type="http://schemas.openxmlformats.org/officeDocument/2006/relationships/theme" Target="theme/theme1.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outlinePr summaryBelow="0"/>
  </sheetPr>
  <dimension ref="A1:B32"/>
  <sheetViews>
    <sheetView workbookViewId="0">
      <selection activeCell="B13" sqref="B13"/>
    </sheetView>
  </sheetViews>
  <sheetFormatPr defaultColWidth="9" defaultRowHeight="13.5" outlineLevelCol="1"/>
  <cols>
    <col min="1" max="1" width="43.625" customWidth="1"/>
    <col min="2" max="2" width="58.25" customWidth="1"/>
  </cols>
  <sheetData>
    <row r="1" ht="15" customHeight="1" spans="1:2">
      <c r="A1" s="209" t="s">
        <v>0</v>
      </c>
      <c r="B1" s="210" t="s">
        <v>1</v>
      </c>
    </row>
    <row r="2" ht="15" customHeight="1" spans="1:2">
      <c r="A2" s="209" t="s">
        <v>2</v>
      </c>
      <c r="B2" s="210" t="s">
        <v>3</v>
      </c>
    </row>
    <row r="3" ht="15" customHeight="1" spans="1:2">
      <c r="A3" s="209" t="s">
        <v>4</v>
      </c>
      <c r="B3" s="210" t="s">
        <v>5</v>
      </c>
    </row>
    <row r="4" ht="15" customHeight="1" spans="1:2">
      <c r="A4" s="209" t="s">
        <v>6</v>
      </c>
      <c r="B4" s="210" t="s">
        <v>7</v>
      </c>
    </row>
    <row r="5" ht="15" customHeight="1" spans="1:2">
      <c r="A5" s="209" t="s">
        <v>8</v>
      </c>
      <c r="B5" s="210" t="s">
        <v>9</v>
      </c>
    </row>
    <row r="6" ht="15" customHeight="1" spans="1:2">
      <c r="A6" s="209" t="s">
        <v>10</v>
      </c>
      <c r="B6" s="210" t="s">
        <v>11</v>
      </c>
    </row>
    <row r="7" ht="15" customHeight="1" spans="1:2">
      <c r="A7" s="209" t="s">
        <v>12</v>
      </c>
      <c r="B7" s="210" t="s">
        <v>13</v>
      </c>
    </row>
    <row r="8" ht="15" customHeight="1" spans="1:2">
      <c r="A8" s="209" t="s">
        <v>14</v>
      </c>
      <c r="B8" s="210"/>
    </row>
    <row r="9" ht="15" customHeight="1" spans="1:2">
      <c r="A9" s="209" t="s">
        <v>15</v>
      </c>
      <c r="B9" s="210" t="s">
        <v>16</v>
      </c>
    </row>
    <row r="10" ht="15" customHeight="1" spans="1:2">
      <c r="A10" s="209" t="s">
        <v>17</v>
      </c>
      <c r="B10" s="210" t="s">
        <v>18</v>
      </c>
    </row>
    <row r="11" ht="15" customHeight="1" spans="1:2">
      <c r="A11" s="209" t="s">
        <v>19</v>
      </c>
      <c r="B11" s="210" t="s">
        <v>20</v>
      </c>
    </row>
    <row r="12" ht="15" customHeight="1" spans="1:2">
      <c r="A12" s="209" t="s">
        <v>21</v>
      </c>
      <c r="B12" s="210"/>
    </row>
    <row r="13" ht="15" customHeight="1" spans="1:2">
      <c r="A13" s="209" t="s">
        <v>22</v>
      </c>
      <c r="B13" s="210"/>
    </row>
    <row r="14" ht="15" customHeight="1" spans="1:2">
      <c r="A14" s="209" t="s">
        <v>23</v>
      </c>
      <c r="B14" s="210" t="s">
        <v>24</v>
      </c>
    </row>
    <row r="15" ht="15" customHeight="1" spans="1:2">
      <c r="A15" s="209" t="s">
        <v>25</v>
      </c>
      <c r="B15" s="210" t="s">
        <v>26</v>
      </c>
    </row>
    <row r="16" ht="15" customHeight="1" spans="1:2">
      <c r="A16" s="209" t="s">
        <v>27</v>
      </c>
      <c r="B16" s="210" t="s">
        <v>28</v>
      </c>
    </row>
    <row r="17" ht="15" customHeight="1" spans="1:2">
      <c r="A17" s="209" t="s">
        <v>29</v>
      </c>
      <c r="B17" s="210" t="s">
        <v>30</v>
      </c>
    </row>
    <row r="18" ht="15" customHeight="1" spans="1:2">
      <c r="A18" s="209" t="s">
        <v>31</v>
      </c>
      <c r="B18" s="210" t="s">
        <v>32</v>
      </c>
    </row>
    <row r="19" ht="15" customHeight="1" spans="1:2">
      <c r="A19" s="209" t="s">
        <v>33</v>
      </c>
      <c r="B19" s="210" t="s">
        <v>34</v>
      </c>
    </row>
    <row r="20" ht="15" customHeight="1" spans="1:2">
      <c r="A20" s="209" t="s">
        <v>35</v>
      </c>
      <c r="B20" s="210" t="s">
        <v>36</v>
      </c>
    </row>
    <row r="21" ht="15" customHeight="1" spans="1:2">
      <c r="A21" s="209" t="s">
        <v>37</v>
      </c>
      <c r="B21" s="210" t="s">
        <v>38</v>
      </c>
    </row>
    <row r="22" ht="15" customHeight="1" spans="1:2">
      <c r="A22" s="209" t="s">
        <v>39</v>
      </c>
      <c r="B22" s="210" t="s">
        <v>40</v>
      </c>
    </row>
    <row r="23" ht="15" customHeight="1" spans="1:2">
      <c r="A23" s="209" t="s">
        <v>41</v>
      </c>
      <c r="B23" s="210" t="s">
        <v>42</v>
      </c>
    </row>
    <row r="24" ht="15" customHeight="1" spans="1:2">
      <c r="A24" s="209" t="s">
        <v>43</v>
      </c>
      <c r="B24" s="210" t="s">
        <v>20</v>
      </c>
    </row>
    <row r="25" ht="15" customHeight="1" spans="1:2">
      <c r="A25" s="209" t="s">
        <v>44</v>
      </c>
      <c r="B25" s="210" t="s">
        <v>45</v>
      </c>
    </row>
    <row r="26" ht="15" customHeight="1" spans="1:2">
      <c r="A26" s="209" t="s">
        <v>46</v>
      </c>
      <c r="B26" s="210" t="s">
        <v>47</v>
      </c>
    </row>
    <row r="27" ht="15" customHeight="1" spans="1:2">
      <c r="A27" s="209" t="s">
        <v>48</v>
      </c>
      <c r="B27" s="210" t="s">
        <v>49</v>
      </c>
    </row>
    <row r="28" ht="15" customHeight="1" spans="1:2">
      <c r="A28" s="209" t="s">
        <v>50</v>
      </c>
      <c r="B28" s="210" t="s">
        <v>51</v>
      </c>
    </row>
    <row r="29" ht="15" customHeight="1" spans="1:2">
      <c r="A29" s="209" t="s">
        <v>52</v>
      </c>
      <c r="B29" s="210" t="s">
        <v>53</v>
      </c>
    </row>
    <row r="30" ht="15" customHeight="1" spans="1:2">
      <c r="A30" s="209" t="s">
        <v>54</v>
      </c>
      <c r="B30" s="210"/>
    </row>
    <row r="31" ht="15" customHeight="1" spans="1:2">
      <c r="A31" s="209" t="s">
        <v>55</v>
      </c>
      <c r="B31" s="210" t="s">
        <v>26</v>
      </c>
    </row>
    <row r="32" ht="15" customHeight="1" spans="1:2">
      <c r="A32" s="209" t="s">
        <v>56</v>
      </c>
      <c r="B32" s="210" t="s">
        <v>57</v>
      </c>
    </row>
  </sheetData>
  <dataValidations count="10">
    <dataValidation type="list" allowBlank="1" sqref="B21">
      <formula1>#REF!</formula1>
    </dataValidation>
    <dataValidation type="list" allowBlank="1" sqref="B16">
      <formula1>#REF!</formula1>
    </dataValidation>
    <dataValidation type="list" allowBlank="1" sqref="B27">
      <formula1>#REF!</formula1>
    </dataValidation>
    <dataValidation type="list" allowBlank="1" sqref="B31 B14:B15">
      <formula1>#REF!</formula1>
    </dataValidation>
    <dataValidation type="list" allowBlank="1" sqref="B20">
      <formula1>#REF!</formula1>
    </dataValidation>
    <dataValidation type="list" allowBlank="1" sqref="B22">
      <formula1>#REF!</formula1>
    </dataValidation>
    <dataValidation type="list" allowBlank="1" sqref="B23">
      <formula1>#REF!</formula1>
    </dataValidation>
    <dataValidation type="list" allowBlank="1" sqref="B25">
      <formula1>#REF!</formula1>
    </dataValidation>
    <dataValidation type="list" allowBlank="1" sqref="B26">
      <formula1>#REF!</formula1>
    </dataValidation>
    <dataValidation type="list" allowBlank="1" sqref="B29">
      <formula1>#REF!</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0">
    <outlinePr summaryBelow="0"/>
  </sheetPr>
  <dimension ref="A1:L12"/>
  <sheetViews>
    <sheetView workbookViewId="0">
      <pane xSplit="4" ySplit="9" topLeftCell="E10" activePane="bottomRight" state="frozen"/>
      <selection/>
      <selection pane="topRight"/>
      <selection pane="bottomLeft"/>
      <selection pane="bottomRight" activeCell="F25" sqref="F25"/>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1:12">
      <c r="A1" s="203" t="s">
        <v>524</v>
      </c>
      <c r="B1" s="203"/>
      <c r="C1" s="203"/>
      <c r="D1" s="203"/>
      <c r="E1" s="203"/>
      <c r="F1" s="203"/>
      <c r="G1" s="203"/>
      <c r="H1" s="203"/>
      <c r="I1" s="203"/>
      <c r="J1" s="203"/>
      <c r="K1" s="203"/>
      <c r="L1" s="203"/>
    </row>
    <row r="2" ht="14.25" spans="12:12">
      <c r="L2" s="191" t="s">
        <v>525</v>
      </c>
    </row>
    <row r="3" ht="14.25" spans="1:12">
      <c r="A3" s="191" t="s">
        <v>60</v>
      </c>
      <c r="L3" s="191" t="s">
        <v>61</v>
      </c>
    </row>
    <row r="4" ht="19.5" customHeight="1" spans="1:12">
      <c r="A4" s="198" t="s">
        <v>64</v>
      </c>
      <c r="B4" s="198"/>
      <c r="C4" s="198"/>
      <c r="D4" s="198"/>
      <c r="E4" s="198" t="s">
        <v>294</v>
      </c>
      <c r="F4" s="198"/>
      <c r="G4" s="198"/>
      <c r="H4" s="198" t="s">
        <v>295</v>
      </c>
      <c r="I4" s="198" t="s">
        <v>296</v>
      </c>
      <c r="J4" s="198" t="s">
        <v>165</v>
      </c>
      <c r="K4" s="198"/>
      <c r="L4" s="198"/>
    </row>
    <row r="5" ht="19.5" customHeight="1" spans="1:12">
      <c r="A5" s="198" t="s">
        <v>180</v>
      </c>
      <c r="B5" s="198"/>
      <c r="C5" s="198"/>
      <c r="D5" s="198" t="s">
        <v>181</v>
      </c>
      <c r="E5" s="198" t="s">
        <v>187</v>
      </c>
      <c r="F5" s="198" t="s">
        <v>526</v>
      </c>
      <c r="G5" s="198" t="s">
        <v>527</v>
      </c>
      <c r="H5" s="198"/>
      <c r="I5" s="198"/>
      <c r="J5" s="198" t="s">
        <v>187</v>
      </c>
      <c r="K5" s="198" t="s">
        <v>526</v>
      </c>
      <c r="L5" s="192" t="s">
        <v>527</v>
      </c>
    </row>
    <row r="6" ht="19.5" customHeight="1" spans="1:12">
      <c r="A6" s="198"/>
      <c r="B6" s="198"/>
      <c r="C6" s="198"/>
      <c r="D6" s="198"/>
      <c r="E6" s="198"/>
      <c r="F6" s="198"/>
      <c r="G6" s="198"/>
      <c r="H6" s="198"/>
      <c r="I6" s="198"/>
      <c r="J6" s="198"/>
      <c r="K6" s="198"/>
      <c r="L6" s="192" t="s">
        <v>301</v>
      </c>
    </row>
    <row r="7" ht="19.5" customHeight="1" spans="1:12">
      <c r="A7" s="198"/>
      <c r="B7" s="198"/>
      <c r="C7" s="198"/>
      <c r="D7" s="198"/>
      <c r="E7" s="198"/>
      <c r="F7" s="198"/>
      <c r="G7" s="198"/>
      <c r="H7" s="198"/>
      <c r="I7" s="198"/>
      <c r="J7" s="198"/>
      <c r="K7" s="198"/>
      <c r="L7" s="192"/>
    </row>
    <row r="8" ht="19.5" customHeight="1" spans="1:12">
      <c r="A8" s="198" t="s">
        <v>184</v>
      </c>
      <c r="B8" s="198" t="s">
        <v>185</v>
      </c>
      <c r="C8" s="198" t="s">
        <v>186</v>
      </c>
      <c r="D8" s="198" t="s">
        <v>68</v>
      </c>
      <c r="E8" s="192" t="s">
        <v>69</v>
      </c>
      <c r="F8" s="192" t="s">
        <v>70</v>
      </c>
      <c r="G8" s="192" t="s">
        <v>78</v>
      </c>
      <c r="H8" s="192" t="s">
        <v>82</v>
      </c>
      <c r="I8" s="192" t="s">
        <v>86</v>
      </c>
      <c r="J8" s="192" t="s">
        <v>90</v>
      </c>
      <c r="K8" s="192" t="s">
        <v>94</v>
      </c>
      <c r="L8" s="192" t="s">
        <v>98</v>
      </c>
    </row>
    <row r="9" ht="19.5" customHeight="1" spans="1:12">
      <c r="A9" s="198"/>
      <c r="B9" s="198"/>
      <c r="C9" s="198"/>
      <c r="D9" s="198" t="s">
        <v>187</v>
      </c>
      <c r="E9" s="195"/>
      <c r="F9" s="195"/>
      <c r="G9" s="195"/>
      <c r="H9" s="195"/>
      <c r="I9" s="195"/>
      <c r="J9" s="195"/>
      <c r="K9" s="195"/>
      <c r="L9" s="195"/>
    </row>
    <row r="10" ht="19.5" customHeight="1" spans="1:12">
      <c r="A10" s="204"/>
      <c r="B10" s="204"/>
      <c r="C10" s="204"/>
      <c r="D10" s="204"/>
      <c r="E10" s="195"/>
      <c r="F10" s="195"/>
      <c r="G10" s="195"/>
      <c r="H10" s="195"/>
      <c r="I10" s="195"/>
      <c r="J10" s="195"/>
      <c r="K10" s="195"/>
      <c r="L10" s="195"/>
    </row>
    <row r="11" ht="19.5" customHeight="1" spans="1:12">
      <c r="A11" s="204" t="s">
        <v>528</v>
      </c>
      <c r="B11" s="204"/>
      <c r="C11" s="204"/>
      <c r="D11" s="204"/>
      <c r="E11" s="204"/>
      <c r="F11" s="204"/>
      <c r="G11" s="204"/>
      <c r="H11" s="204"/>
      <c r="I11" s="204"/>
      <c r="J11" s="204"/>
      <c r="K11" s="204"/>
      <c r="L11" s="204"/>
    </row>
    <row r="12" spans="1:12">
      <c r="A12" s="205" t="s">
        <v>529</v>
      </c>
      <c r="B12" s="205"/>
      <c r="C12" s="205"/>
      <c r="D12" s="205"/>
      <c r="E12" s="205"/>
      <c r="F12" s="205"/>
      <c r="G12" s="205"/>
      <c r="H12" s="205"/>
      <c r="I12" s="205"/>
      <c r="J12" s="205"/>
      <c r="K12" s="205"/>
      <c r="L12" s="205"/>
    </row>
  </sheetData>
  <mergeCells count="20">
    <mergeCell ref="A1:L1"/>
    <mergeCell ref="A4:D4"/>
    <mergeCell ref="E4:G4"/>
    <mergeCell ref="J4:L4"/>
    <mergeCell ref="A10:C10"/>
    <mergeCell ref="A11:L11"/>
    <mergeCell ref="A12:L12"/>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1">
    <outlinePr summaryBelow="0"/>
  </sheetPr>
  <dimension ref="A1:E33"/>
  <sheetViews>
    <sheetView workbookViewId="0">
      <selection activeCell="D13" sqref="D13"/>
    </sheetView>
  </sheetViews>
  <sheetFormatPr defaultColWidth="9" defaultRowHeight="13.5" outlineLevelCol="4"/>
  <cols>
    <col min="1" max="1" width="46.25" customWidth="1"/>
    <col min="2" max="2" width="6.125" customWidth="1"/>
    <col min="3" max="4" width="15" customWidth="1"/>
    <col min="5" max="5" width="18.125" customWidth="1"/>
  </cols>
  <sheetData>
    <row r="1" ht="25.5" spans="1:5">
      <c r="A1" s="190" t="s">
        <v>530</v>
      </c>
      <c r="B1" s="190"/>
      <c r="C1" s="190"/>
      <c r="D1" s="190"/>
      <c r="E1" s="190"/>
    </row>
    <row r="2" ht="14.25" spans="5:5">
      <c r="E2" s="191" t="s">
        <v>531</v>
      </c>
    </row>
    <row r="3" ht="14.25" spans="1:5">
      <c r="A3" s="191" t="s">
        <v>60</v>
      </c>
      <c r="E3" s="191" t="s">
        <v>532</v>
      </c>
    </row>
    <row r="4" ht="15" customHeight="1" spans="1:5">
      <c r="A4" s="198" t="s">
        <v>533</v>
      </c>
      <c r="B4" s="198" t="s">
        <v>65</v>
      </c>
      <c r="C4" s="198" t="s">
        <v>534</v>
      </c>
      <c r="D4" s="198" t="s">
        <v>535</v>
      </c>
      <c r="E4" s="198" t="s">
        <v>536</v>
      </c>
    </row>
    <row r="5" ht="15" customHeight="1" spans="1:5">
      <c r="A5" s="198" t="s">
        <v>537</v>
      </c>
      <c r="B5" s="198"/>
      <c r="C5" s="198" t="s">
        <v>69</v>
      </c>
      <c r="D5" s="198" t="s">
        <v>70</v>
      </c>
      <c r="E5" s="198" t="s">
        <v>78</v>
      </c>
    </row>
    <row r="6" ht="15" customHeight="1" spans="1:5">
      <c r="A6" s="199" t="s">
        <v>538</v>
      </c>
      <c r="B6" s="198" t="s">
        <v>69</v>
      </c>
      <c r="C6" s="200" t="s">
        <v>539</v>
      </c>
      <c r="D6" s="200" t="s">
        <v>539</v>
      </c>
      <c r="E6" s="200" t="s">
        <v>539</v>
      </c>
    </row>
    <row r="7" ht="15" customHeight="1" spans="1:5">
      <c r="A7" s="201" t="s">
        <v>540</v>
      </c>
      <c r="B7" s="198" t="s">
        <v>70</v>
      </c>
      <c r="C7" s="202">
        <v>83000</v>
      </c>
      <c r="D7" s="202">
        <v>83000</v>
      </c>
      <c r="E7" s="202">
        <v>265876.66</v>
      </c>
    </row>
    <row r="8" ht="15" customHeight="1" spans="1:5">
      <c r="A8" s="201" t="s">
        <v>541</v>
      </c>
      <c r="B8" s="198" t="s">
        <v>78</v>
      </c>
      <c r="C8" s="202"/>
      <c r="D8" s="202"/>
      <c r="E8" s="202"/>
    </row>
    <row r="9" ht="15" customHeight="1" spans="1:5">
      <c r="A9" s="201" t="s">
        <v>542</v>
      </c>
      <c r="B9" s="198" t="s">
        <v>82</v>
      </c>
      <c r="C9" s="202"/>
      <c r="D9" s="202"/>
      <c r="E9" s="202">
        <v>255270.26</v>
      </c>
    </row>
    <row r="10" ht="15" customHeight="1" spans="1:5">
      <c r="A10" s="201" t="s">
        <v>543</v>
      </c>
      <c r="B10" s="198" t="s">
        <v>86</v>
      </c>
      <c r="C10" s="202"/>
      <c r="D10" s="202"/>
      <c r="E10" s="202"/>
    </row>
    <row r="11" ht="15" customHeight="1" spans="1:5">
      <c r="A11" s="201" t="s">
        <v>544</v>
      </c>
      <c r="B11" s="198" t="s">
        <v>90</v>
      </c>
      <c r="C11" s="202">
        <v>40000</v>
      </c>
      <c r="D11" s="202">
        <v>40000</v>
      </c>
      <c r="E11" s="202">
        <v>255270.26</v>
      </c>
    </row>
    <row r="12" ht="15" customHeight="1" spans="1:5">
      <c r="A12" s="201" t="s">
        <v>545</v>
      </c>
      <c r="B12" s="198" t="s">
        <v>94</v>
      </c>
      <c r="C12" s="202">
        <v>43000</v>
      </c>
      <c r="D12" s="202">
        <v>43000</v>
      </c>
      <c r="E12" s="202">
        <v>10606.4</v>
      </c>
    </row>
    <row r="13" ht="15" customHeight="1" spans="1:5">
      <c r="A13" s="201" t="s">
        <v>546</v>
      </c>
      <c r="B13" s="198" t="s">
        <v>98</v>
      </c>
      <c r="C13" s="200" t="s">
        <v>539</v>
      </c>
      <c r="D13" s="200" t="s">
        <v>539</v>
      </c>
      <c r="E13" s="202">
        <v>10606.4</v>
      </c>
    </row>
    <row r="14" ht="15" customHeight="1" spans="1:5">
      <c r="A14" s="201" t="s">
        <v>547</v>
      </c>
      <c r="B14" s="198" t="s">
        <v>101</v>
      </c>
      <c r="C14" s="200" t="s">
        <v>539</v>
      </c>
      <c r="D14" s="200" t="s">
        <v>539</v>
      </c>
      <c r="E14" s="202"/>
    </row>
    <row r="15" ht="15" customHeight="1" spans="1:5">
      <c r="A15" s="201" t="s">
        <v>548</v>
      </c>
      <c r="B15" s="198" t="s">
        <v>104</v>
      </c>
      <c r="C15" s="200" t="s">
        <v>539</v>
      </c>
      <c r="D15" s="200" t="s">
        <v>539</v>
      </c>
      <c r="E15" s="202"/>
    </row>
    <row r="16" ht="15" customHeight="1" spans="1:5">
      <c r="A16" s="201" t="s">
        <v>549</v>
      </c>
      <c r="B16" s="198" t="s">
        <v>107</v>
      </c>
      <c r="C16" s="200" t="s">
        <v>539</v>
      </c>
      <c r="D16" s="200" t="s">
        <v>539</v>
      </c>
      <c r="E16" s="200" t="s">
        <v>539</v>
      </c>
    </row>
    <row r="17" ht="15" customHeight="1" spans="1:5">
      <c r="A17" s="201" t="s">
        <v>550</v>
      </c>
      <c r="B17" s="198" t="s">
        <v>110</v>
      </c>
      <c r="C17" s="200" t="s">
        <v>539</v>
      </c>
      <c r="D17" s="200" t="s">
        <v>539</v>
      </c>
      <c r="E17" s="202"/>
    </row>
    <row r="18" ht="15" customHeight="1" spans="1:5">
      <c r="A18" s="201" t="s">
        <v>551</v>
      </c>
      <c r="B18" s="198" t="s">
        <v>113</v>
      </c>
      <c r="C18" s="200" t="s">
        <v>539</v>
      </c>
      <c r="D18" s="200" t="s">
        <v>539</v>
      </c>
      <c r="E18" s="202"/>
    </row>
    <row r="19" ht="15" customHeight="1" spans="1:5">
      <c r="A19" s="201" t="s">
        <v>552</v>
      </c>
      <c r="B19" s="198" t="s">
        <v>116</v>
      </c>
      <c r="C19" s="200" t="s">
        <v>539</v>
      </c>
      <c r="D19" s="200" t="s">
        <v>539</v>
      </c>
      <c r="E19" s="202"/>
    </row>
    <row r="20" ht="15" customHeight="1" spans="1:5">
      <c r="A20" s="201" t="s">
        <v>553</v>
      </c>
      <c r="B20" s="198" t="s">
        <v>119</v>
      </c>
      <c r="C20" s="200" t="s">
        <v>539</v>
      </c>
      <c r="D20" s="200" t="s">
        <v>539</v>
      </c>
      <c r="E20" s="202">
        <v>10</v>
      </c>
    </row>
    <row r="21" ht="15" customHeight="1" spans="1:5">
      <c r="A21" s="201" t="s">
        <v>554</v>
      </c>
      <c r="B21" s="198" t="s">
        <v>122</v>
      </c>
      <c r="C21" s="200" t="s">
        <v>539</v>
      </c>
      <c r="D21" s="200" t="s">
        <v>539</v>
      </c>
      <c r="E21" s="202">
        <v>49</v>
      </c>
    </row>
    <row r="22" ht="15" customHeight="1" spans="1:5">
      <c r="A22" s="201" t="s">
        <v>555</v>
      </c>
      <c r="B22" s="198" t="s">
        <v>125</v>
      </c>
      <c r="C22" s="200" t="s">
        <v>539</v>
      </c>
      <c r="D22" s="200" t="s">
        <v>539</v>
      </c>
      <c r="E22" s="202"/>
    </row>
    <row r="23" ht="15" customHeight="1" spans="1:5">
      <c r="A23" s="201" t="s">
        <v>556</v>
      </c>
      <c r="B23" s="198" t="s">
        <v>128</v>
      </c>
      <c r="C23" s="200" t="s">
        <v>539</v>
      </c>
      <c r="D23" s="200" t="s">
        <v>539</v>
      </c>
      <c r="E23" s="202">
        <v>321</v>
      </c>
    </row>
    <row r="24" ht="15" customHeight="1" spans="1:5">
      <c r="A24" s="201" t="s">
        <v>557</v>
      </c>
      <c r="B24" s="198" t="s">
        <v>131</v>
      </c>
      <c r="C24" s="200" t="s">
        <v>539</v>
      </c>
      <c r="D24" s="200" t="s">
        <v>539</v>
      </c>
      <c r="E24" s="202"/>
    </row>
    <row r="25" ht="15" customHeight="1" spans="1:5">
      <c r="A25" s="201" t="s">
        <v>558</v>
      </c>
      <c r="B25" s="198" t="s">
        <v>134</v>
      </c>
      <c r="C25" s="200" t="s">
        <v>539</v>
      </c>
      <c r="D25" s="200" t="s">
        <v>539</v>
      </c>
      <c r="E25" s="202"/>
    </row>
    <row r="26" ht="15" customHeight="1" spans="1:5">
      <c r="A26" s="201" t="s">
        <v>559</v>
      </c>
      <c r="B26" s="198" t="s">
        <v>137</v>
      </c>
      <c r="C26" s="200" t="s">
        <v>539</v>
      </c>
      <c r="D26" s="200" t="s">
        <v>539</v>
      </c>
      <c r="E26" s="202"/>
    </row>
    <row r="27" ht="15" customHeight="1" spans="1:5">
      <c r="A27" s="199" t="s">
        <v>560</v>
      </c>
      <c r="B27" s="198" t="s">
        <v>140</v>
      </c>
      <c r="C27" s="200" t="s">
        <v>539</v>
      </c>
      <c r="D27" s="200" t="s">
        <v>539</v>
      </c>
      <c r="E27" s="202">
        <v>584982.59</v>
      </c>
    </row>
    <row r="28" ht="15" customHeight="1" spans="1:5">
      <c r="A28" s="201" t="s">
        <v>561</v>
      </c>
      <c r="B28" s="198" t="s">
        <v>143</v>
      </c>
      <c r="C28" s="200" t="s">
        <v>539</v>
      </c>
      <c r="D28" s="200" t="s">
        <v>539</v>
      </c>
      <c r="E28" s="202">
        <v>584982.59</v>
      </c>
    </row>
    <row r="29" ht="15" customHeight="1" spans="1:5">
      <c r="A29" s="201" t="s">
        <v>562</v>
      </c>
      <c r="B29" s="198" t="s">
        <v>146</v>
      </c>
      <c r="C29" s="200" t="s">
        <v>539</v>
      </c>
      <c r="D29" s="200" t="s">
        <v>539</v>
      </c>
      <c r="E29" s="202"/>
    </row>
    <row r="30" ht="41.25" customHeight="1" spans="1:5">
      <c r="A30" s="196" t="s">
        <v>563</v>
      </c>
      <c r="B30" s="196"/>
      <c r="C30" s="196"/>
      <c r="D30" s="196"/>
      <c r="E30" s="196"/>
    </row>
    <row r="31" ht="21" customHeight="1" spans="1:5">
      <c r="A31" s="196" t="s">
        <v>564</v>
      </c>
      <c r="B31" s="196"/>
      <c r="C31" s="196"/>
      <c r="D31" s="196"/>
      <c r="E31" s="196"/>
    </row>
    <row r="33" spans="2:2">
      <c r="B33" s="197" t="s">
        <v>565</v>
      </c>
    </row>
  </sheetData>
  <mergeCells count="4">
    <mergeCell ref="A1:E1"/>
    <mergeCell ref="A30:E30"/>
    <mergeCell ref="A31:E31"/>
    <mergeCell ref="B4:B5"/>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2">
    <outlinePr summaryBelow="0"/>
  </sheetPr>
  <dimension ref="A1:E18"/>
  <sheetViews>
    <sheetView showZeros="0" workbookViewId="0">
      <selection activeCell="D9" sqref="D9"/>
    </sheetView>
  </sheetViews>
  <sheetFormatPr defaultColWidth="9" defaultRowHeight="13.5" outlineLevelCol="4"/>
  <cols>
    <col min="1" max="1" width="30.125" customWidth="1"/>
    <col min="2" max="2" width="11" customWidth="1"/>
    <col min="3" max="3" width="16.5" customWidth="1"/>
    <col min="4" max="4" width="16.25" customWidth="1"/>
    <col min="5" max="5" width="18" customWidth="1"/>
  </cols>
  <sheetData>
    <row r="1" ht="25.5" spans="1:5">
      <c r="A1" s="190" t="s">
        <v>566</v>
      </c>
      <c r="B1" s="190"/>
      <c r="C1" s="190"/>
      <c r="D1" s="190"/>
      <c r="E1" s="190"/>
    </row>
    <row r="2" ht="14.25" spans="5:5">
      <c r="E2" s="191" t="s">
        <v>567</v>
      </c>
    </row>
    <row r="3" ht="14.25" spans="1:5">
      <c r="A3" s="191" t="s">
        <v>60</v>
      </c>
      <c r="E3" s="191" t="s">
        <v>61</v>
      </c>
    </row>
    <row r="4" ht="15" customHeight="1" spans="1:5">
      <c r="A4" s="192" t="s">
        <v>533</v>
      </c>
      <c r="B4" s="192" t="s">
        <v>65</v>
      </c>
      <c r="C4" s="192" t="s">
        <v>534</v>
      </c>
      <c r="D4" s="192" t="s">
        <v>535</v>
      </c>
      <c r="E4" s="192" t="s">
        <v>536</v>
      </c>
    </row>
    <row r="5" ht="15" customHeight="1" spans="1:5">
      <c r="A5" s="193" t="s">
        <v>537</v>
      </c>
      <c r="B5" s="194"/>
      <c r="C5" s="194" t="s">
        <v>69</v>
      </c>
      <c r="D5" s="194" t="s">
        <v>70</v>
      </c>
      <c r="E5" s="194" t="s">
        <v>78</v>
      </c>
    </row>
    <row r="6" ht="15" customHeight="1" spans="1:5">
      <c r="A6" s="193" t="s">
        <v>568</v>
      </c>
      <c r="B6" s="194" t="s">
        <v>69</v>
      </c>
      <c r="C6" s="194" t="s">
        <v>539</v>
      </c>
      <c r="D6" s="194" t="s">
        <v>539</v>
      </c>
      <c r="E6" s="194" t="s">
        <v>539</v>
      </c>
    </row>
    <row r="7" ht="15" customHeight="1" spans="1:5">
      <c r="A7" s="193" t="s">
        <v>540</v>
      </c>
      <c r="B7" s="194" t="s">
        <v>70</v>
      </c>
      <c r="C7" s="195">
        <v>83000</v>
      </c>
      <c r="D7" s="195">
        <v>83000</v>
      </c>
      <c r="E7" s="195">
        <v>265876.66</v>
      </c>
    </row>
    <row r="8" ht="15" customHeight="1" spans="1:5">
      <c r="A8" s="193" t="s">
        <v>541</v>
      </c>
      <c r="B8" s="194" t="s">
        <v>78</v>
      </c>
      <c r="C8" s="195"/>
      <c r="D8" s="195"/>
      <c r="E8" s="195">
        <v>0</v>
      </c>
    </row>
    <row r="9" ht="15" customHeight="1" spans="1:5">
      <c r="A9" s="193" t="s">
        <v>542</v>
      </c>
      <c r="B9" s="194" t="s">
        <v>82</v>
      </c>
      <c r="C9" s="195"/>
      <c r="D9" s="195"/>
      <c r="E9" s="195">
        <v>255270.26</v>
      </c>
    </row>
    <row r="10" ht="15" customHeight="1" spans="1:5">
      <c r="A10" s="193" t="s">
        <v>543</v>
      </c>
      <c r="B10" s="194" t="s">
        <v>86</v>
      </c>
      <c r="C10" s="195"/>
      <c r="D10" s="195"/>
      <c r="E10" s="195">
        <v>0</v>
      </c>
    </row>
    <row r="11" ht="15" customHeight="1" spans="1:5">
      <c r="A11" s="193" t="s">
        <v>544</v>
      </c>
      <c r="B11" s="194" t="s">
        <v>90</v>
      </c>
      <c r="C11" s="195">
        <v>40000</v>
      </c>
      <c r="D11" s="195">
        <v>40000</v>
      </c>
      <c r="E11" s="195">
        <v>255270.26</v>
      </c>
    </row>
    <row r="12" ht="15" customHeight="1" spans="1:5">
      <c r="A12" s="193" t="s">
        <v>545</v>
      </c>
      <c r="B12" s="194" t="s">
        <v>94</v>
      </c>
      <c r="C12" s="195">
        <v>43000</v>
      </c>
      <c r="D12" s="195">
        <v>43000</v>
      </c>
      <c r="E12" s="195">
        <v>10606.4</v>
      </c>
    </row>
    <row r="13" ht="15" customHeight="1" spans="1:5">
      <c r="A13" s="193" t="s">
        <v>546</v>
      </c>
      <c r="B13" s="194" t="s">
        <v>98</v>
      </c>
      <c r="C13" s="194" t="s">
        <v>539</v>
      </c>
      <c r="D13" s="194" t="s">
        <v>539</v>
      </c>
      <c r="E13" s="195"/>
    </row>
    <row r="14" ht="15" customHeight="1" spans="1:5">
      <c r="A14" s="193" t="s">
        <v>547</v>
      </c>
      <c r="B14" s="194" t="s">
        <v>101</v>
      </c>
      <c r="C14" s="194" t="s">
        <v>539</v>
      </c>
      <c r="D14" s="194" t="s">
        <v>539</v>
      </c>
      <c r="E14" s="195"/>
    </row>
    <row r="15" ht="15" customHeight="1" spans="1:5">
      <c r="A15" s="193" t="s">
        <v>548</v>
      </c>
      <c r="B15" s="194" t="s">
        <v>104</v>
      </c>
      <c r="C15" s="194" t="s">
        <v>539</v>
      </c>
      <c r="D15" s="194" t="s">
        <v>539</v>
      </c>
      <c r="E15" s="195"/>
    </row>
    <row r="16" ht="48" customHeight="1" spans="1:5">
      <c r="A16" s="196" t="s">
        <v>569</v>
      </c>
      <c r="B16" s="196"/>
      <c r="C16" s="196"/>
      <c r="D16" s="196"/>
      <c r="E16" s="196"/>
    </row>
    <row r="18" spans="2:2">
      <c r="B18" s="197" t="s">
        <v>565</v>
      </c>
    </row>
  </sheetData>
  <mergeCells count="2">
    <mergeCell ref="A1:E1"/>
    <mergeCell ref="A16:E16"/>
  </mergeCells>
  <pageMargins left="0.7" right="0.7" top="0.75" bottom="0.75" header="0.3" footer="0.3"/>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5"/>
  <sheetViews>
    <sheetView zoomScale="135" zoomScaleNormal="135" workbookViewId="0">
      <selection activeCell="S8" sqref="S8"/>
    </sheetView>
  </sheetViews>
  <sheetFormatPr defaultColWidth="9" defaultRowHeight="14.25"/>
  <cols>
    <col min="1" max="1" width="6.25" style="156" customWidth="1"/>
    <col min="2" max="2" width="5.125" style="156" customWidth="1"/>
    <col min="3" max="4" width="9.75" style="156" customWidth="1"/>
    <col min="5" max="5" width="9.125" style="156" customWidth="1"/>
    <col min="6" max="11" width="6.75" style="156" customWidth="1"/>
    <col min="12" max="12" width="8.5" style="156" customWidth="1"/>
    <col min="13" max="13" width="7.875" style="156" customWidth="1"/>
    <col min="14" max="14" width="7.25" style="157" customWidth="1"/>
    <col min="15" max="15" width="7.25" style="156" customWidth="1"/>
    <col min="16" max="16" width="9.125" style="156" customWidth="1"/>
    <col min="17" max="17" width="9" style="156"/>
    <col min="18" max="20" width="7.375" style="156" customWidth="1"/>
    <col min="21" max="21" width="6.75" style="156" customWidth="1"/>
    <col min="22" max="16384" width="9" style="156"/>
  </cols>
  <sheetData>
    <row r="1" s="154" customFormat="1" ht="36" customHeight="1" spans="1:21">
      <c r="A1" s="158" t="s">
        <v>570</v>
      </c>
      <c r="B1" s="158"/>
      <c r="C1" s="158"/>
      <c r="D1" s="158"/>
      <c r="E1" s="158"/>
      <c r="F1" s="158"/>
      <c r="G1" s="158"/>
      <c r="H1" s="158"/>
      <c r="I1" s="158"/>
      <c r="J1" s="158"/>
      <c r="K1" s="158"/>
      <c r="L1" s="158"/>
      <c r="M1" s="158"/>
      <c r="N1" s="175"/>
      <c r="O1" s="158"/>
      <c r="P1" s="158"/>
      <c r="Q1" s="158"/>
      <c r="R1" s="158"/>
      <c r="S1" s="158"/>
      <c r="T1" s="158"/>
      <c r="U1" s="158"/>
    </row>
    <row r="2" s="154" customFormat="1" ht="18" customHeight="1" spans="1:21">
      <c r="A2" s="159"/>
      <c r="B2" s="159"/>
      <c r="C2" s="159"/>
      <c r="D2" s="159"/>
      <c r="E2" s="159"/>
      <c r="F2" s="159"/>
      <c r="G2" s="159"/>
      <c r="H2" s="159"/>
      <c r="I2" s="159"/>
      <c r="J2" s="159"/>
      <c r="K2" s="159"/>
      <c r="L2" s="159"/>
      <c r="M2" s="159"/>
      <c r="N2" s="176"/>
      <c r="U2" s="42" t="s">
        <v>571</v>
      </c>
    </row>
    <row r="3" s="154" customFormat="1" ht="18" customHeight="1" spans="1:21">
      <c r="A3" s="160" t="s">
        <v>60</v>
      </c>
      <c r="B3" s="161"/>
      <c r="C3" s="159"/>
      <c r="D3" s="159"/>
      <c r="E3" s="162"/>
      <c r="F3" s="162"/>
      <c r="G3" s="159"/>
      <c r="H3" s="159"/>
      <c r="I3" s="159"/>
      <c r="J3" s="159"/>
      <c r="K3" s="159"/>
      <c r="L3" s="159"/>
      <c r="M3" s="159"/>
      <c r="N3" s="176"/>
      <c r="U3" s="42" t="s">
        <v>61</v>
      </c>
    </row>
    <row r="4" s="154" customFormat="1" ht="24" customHeight="1" spans="1:21">
      <c r="A4" s="163" t="s">
        <v>64</v>
      </c>
      <c r="B4" s="163" t="s">
        <v>65</v>
      </c>
      <c r="C4" s="164" t="s">
        <v>572</v>
      </c>
      <c r="D4" s="165" t="s">
        <v>573</v>
      </c>
      <c r="E4" s="163" t="s">
        <v>574</v>
      </c>
      <c r="F4" s="166" t="s">
        <v>575</v>
      </c>
      <c r="G4" s="167"/>
      <c r="H4" s="167"/>
      <c r="I4" s="167"/>
      <c r="J4" s="167"/>
      <c r="K4" s="167"/>
      <c r="L4" s="167"/>
      <c r="M4" s="167"/>
      <c r="N4" s="177"/>
      <c r="O4" s="178"/>
      <c r="P4" s="179" t="s">
        <v>576</v>
      </c>
      <c r="Q4" s="163" t="s">
        <v>577</v>
      </c>
      <c r="R4" s="164" t="s">
        <v>578</v>
      </c>
      <c r="S4" s="185"/>
      <c r="T4" s="186" t="s">
        <v>579</v>
      </c>
      <c r="U4" s="185"/>
    </row>
    <row r="5" s="154" customFormat="1" ht="36" customHeight="1" spans="1:21">
      <c r="A5" s="163"/>
      <c r="B5" s="163"/>
      <c r="C5" s="168"/>
      <c r="D5" s="165"/>
      <c r="E5" s="163"/>
      <c r="F5" s="169" t="s">
        <v>182</v>
      </c>
      <c r="G5" s="169"/>
      <c r="H5" s="169" t="s">
        <v>580</v>
      </c>
      <c r="I5" s="169"/>
      <c r="J5" s="180" t="s">
        <v>581</v>
      </c>
      <c r="K5" s="181"/>
      <c r="L5" s="182" t="s">
        <v>582</v>
      </c>
      <c r="M5" s="182"/>
      <c r="N5" s="183" t="s">
        <v>583</v>
      </c>
      <c r="O5" s="183"/>
      <c r="P5" s="179"/>
      <c r="Q5" s="163"/>
      <c r="R5" s="170"/>
      <c r="S5" s="187"/>
      <c r="T5" s="188"/>
      <c r="U5" s="187"/>
    </row>
    <row r="6" s="154" customFormat="1" ht="24" customHeight="1" spans="1:21">
      <c r="A6" s="163"/>
      <c r="B6" s="163"/>
      <c r="C6" s="170"/>
      <c r="D6" s="165"/>
      <c r="E6" s="163"/>
      <c r="F6" s="169" t="s">
        <v>584</v>
      </c>
      <c r="G6" s="171" t="s">
        <v>585</v>
      </c>
      <c r="H6" s="169" t="s">
        <v>584</v>
      </c>
      <c r="I6" s="171" t="s">
        <v>585</v>
      </c>
      <c r="J6" s="169" t="s">
        <v>584</v>
      </c>
      <c r="K6" s="171" t="s">
        <v>585</v>
      </c>
      <c r="L6" s="169" t="s">
        <v>584</v>
      </c>
      <c r="M6" s="171" t="s">
        <v>585</v>
      </c>
      <c r="N6" s="169" t="s">
        <v>584</v>
      </c>
      <c r="O6" s="171" t="s">
        <v>585</v>
      </c>
      <c r="P6" s="179"/>
      <c r="Q6" s="163"/>
      <c r="R6" s="169" t="s">
        <v>584</v>
      </c>
      <c r="S6" s="189" t="s">
        <v>585</v>
      </c>
      <c r="T6" s="169" t="s">
        <v>584</v>
      </c>
      <c r="U6" s="171" t="s">
        <v>585</v>
      </c>
    </row>
    <row r="7" s="155" customFormat="1" ht="24" customHeight="1" spans="1:21">
      <c r="A7" s="163" t="s">
        <v>68</v>
      </c>
      <c r="B7" s="163"/>
      <c r="C7" s="163">
        <v>1</v>
      </c>
      <c r="D7" s="171" t="s">
        <v>70</v>
      </c>
      <c r="E7" s="163">
        <v>3</v>
      </c>
      <c r="F7" s="163">
        <v>4</v>
      </c>
      <c r="G7" s="171" t="s">
        <v>86</v>
      </c>
      <c r="H7" s="163">
        <v>6</v>
      </c>
      <c r="I7" s="163">
        <v>7</v>
      </c>
      <c r="J7" s="171" t="s">
        <v>98</v>
      </c>
      <c r="K7" s="163">
        <v>9</v>
      </c>
      <c r="L7" s="163">
        <v>10</v>
      </c>
      <c r="M7" s="171" t="s">
        <v>107</v>
      </c>
      <c r="N7" s="163">
        <v>12</v>
      </c>
      <c r="O7" s="163">
        <v>13</v>
      </c>
      <c r="P7" s="171" t="s">
        <v>116</v>
      </c>
      <c r="Q7" s="163">
        <v>15</v>
      </c>
      <c r="R7" s="163">
        <v>16</v>
      </c>
      <c r="S7" s="171" t="s">
        <v>125</v>
      </c>
      <c r="T7" s="163">
        <v>18</v>
      </c>
      <c r="U7" s="163">
        <v>19</v>
      </c>
    </row>
    <row r="8" s="154" customFormat="1" ht="24" customHeight="1" spans="1:21">
      <c r="A8" s="172" t="s">
        <v>187</v>
      </c>
      <c r="B8" s="163">
        <v>1</v>
      </c>
      <c r="C8" s="173">
        <f>E8+G8+P8+Q8+S8+U8</f>
        <v>10336521.93</v>
      </c>
      <c r="D8" s="88">
        <f>E8+F8+P8+Q8+R8+T8</f>
        <v>17356087.31</v>
      </c>
      <c r="E8" s="88">
        <v>5993800.97</v>
      </c>
      <c r="F8" s="88">
        <f>H8+J8+L8+N8</f>
        <v>10984066.34</v>
      </c>
      <c r="G8" s="88">
        <f>I8+K8+M8+O8</f>
        <v>4181514.36</v>
      </c>
      <c r="H8" s="88">
        <v>3289409.18</v>
      </c>
      <c r="I8" s="88">
        <v>2115258.98</v>
      </c>
      <c r="J8" s="88">
        <v>2014053.97</v>
      </c>
      <c r="K8" s="88">
        <v>857488.3</v>
      </c>
      <c r="L8" s="88"/>
      <c r="M8" s="88"/>
      <c r="N8" s="88">
        <v>5680603.19</v>
      </c>
      <c r="O8" s="184">
        <v>1208767.08</v>
      </c>
      <c r="P8" s="184"/>
      <c r="Q8" s="184"/>
      <c r="R8" s="184">
        <v>378220</v>
      </c>
      <c r="S8" s="184">
        <v>161206.6</v>
      </c>
      <c r="T8" s="184"/>
      <c r="U8" s="184"/>
    </row>
    <row r="9" s="154" customFormat="1" ht="49" customHeight="1" spans="1:21">
      <c r="A9" s="174" t="s">
        <v>586</v>
      </c>
      <c r="B9" s="174"/>
      <c r="C9" s="174"/>
      <c r="D9" s="174"/>
      <c r="E9" s="174"/>
      <c r="F9" s="174"/>
      <c r="G9" s="174"/>
      <c r="H9" s="174"/>
      <c r="I9" s="174"/>
      <c r="J9" s="174"/>
      <c r="K9" s="174"/>
      <c r="L9" s="174"/>
      <c r="M9" s="174"/>
      <c r="N9" s="174"/>
      <c r="O9" s="174"/>
      <c r="P9" s="174"/>
      <c r="Q9" s="174"/>
      <c r="R9" s="174"/>
      <c r="S9" s="174"/>
      <c r="T9" s="174"/>
      <c r="U9" s="174"/>
    </row>
    <row r="10" s="156" customFormat="1" ht="26.25" customHeight="1" spans="14:14">
      <c r="N10" s="157"/>
    </row>
    <row r="11" s="156" customFormat="1" ht="26.25" customHeight="1" spans="14:14">
      <c r="N11" s="157"/>
    </row>
    <row r="12" s="156" customFormat="1" ht="26.25" customHeight="1" spans="14:14">
      <c r="N12" s="157"/>
    </row>
    <row r="13" s="156" customFormat="1" ht="26.25" customHeight="1" spans="14:14">
      <c r="N13" s="157"/>
    </row>
    <row r="14" s="156" customFormat="1" ht="26.25" customHeight="1" spans="14:14">
      <c r="N14" s="157"/>
    </row>
    <row r="15" s="156" customFormat="1" ht="26.25" customHeight="1" spans="14:14">
      <c r="N15" s="157"/>
    </row>
    <row r="16" s="156" customFormat="1" ht="26.25" customHeight="1" spans="14:14">
      <c r="N16" s="157"/>
    </row>
    <row r="17" s="156" customFormat="1" ht="26.25" customHeight="1" spans="14:14">
      <c r="N17" s="157"/>
    </row>
    <row r="18" s="156" customFormat="1" ht="26.25" customHeight="1" spans="14:14">
      <c r="N18" s="157"/>
    </row>
    <row r="19" s="156" customFormat="1" ht="26.25" customHeight="1" spans="14:14">
      <c r="N19" s="157"/>
    </row>
    <row r="20" s="156" customFormat="1" ht="26.25" customHeight="1" spans="14:14">
      <c r="N20" s="157"/>
    </row>
    <row r="21" s="156" customFormat="1" ht="26.25" customHeight="1" spans="14:14">
      <c r="N21" s="157"/>
    </row>
    <row r="22" s="156" customFormat="1" ht="26.25" customHeight="1" spans="14:14">
      <c r="N22" s="157"/>
    </row>
    <row r="23" s="156" customFormat="1" ht="26.25" customHeight="1" spans="14:14">
      <c r="N23" s="157"/>
    </row>
    <row r="24" s="156" customFormat="1" ht="26.25" customHeight="1" spans="14:14">
      <c r="N24" s="157"/>
    </row>
    <row r="25" s="156" customFormat="1" ht="26.25" customHeight="1" spans="14:14">
      <c r="N25" s="157"/>
    </row>
    <row r="26" s="156" customFormat="1" ht="26.25" customHeight="1" spans="14:14">
      <c r="N26" s="157"/>
    </row>
    <row r="27" s="156" customFormat="1" ht="26.25" customHeight="1" spans="14:14">
      <c r="N27" s="157"/>
    </row>
    <row r="28" s="156" customFormat="1" ht="26.25" customHeight="1" spans="14:14">
      <c r="N28" s="157"/>
    </row>
    <row r="29" s="156" customFormat="1" ht="26.25" customHeight="1" spans="14:14">
      <c r="N29" s="157"/>
    </row>
    <row r="30" s="156" customFormat="1" ht="26.25" customHeight="1" spans="14:14">
      <c r="N30" s="157"/>
    </row>
    <row r="31" s="156" customFormat="1" ht="26.25" customHeight="1" spans="14:14">
      <c r="N31" s="157"/>
    </row>
    <row r="32" s="156" customFormat="1" ht="26.25" customHeight="1" spans="14:14">
      <c r="N32" s="157"/>
    </row>
    <row r="33" s="156" customFormat="1" ht="26.25" customHeight="1" spans="14:14">
      <c r="N33" s="157"/>
    </row>
    <row r="34" s="156" customFormat="1" ht="26.25" customHeight="1" spans="14:14">
      <c r="N34" s="157"/>
    </row>
    <row r="35" s="156" customFormat="1" ht="26.25" customHeight="1" spans="14:14">
      <c r="N35" s="157"/>
    </row>
    <row r="36" s="156" customFormat="1" ht="26.25" customHeight="1" spans="14:14">
      <c r="N36" s="157"/>
    </row>
    <row r="37" s="156" customFormat="1" ht="26.25" customHeight="1" spans="14:14">
      <c r="N37" s="157"/>
    </row>
    <row r="38" s="156" customFormat="1" ht="26.25" customHeight="1" spans="14:14">
      <c r="N38" s="157"/>
    </row>
    <row r="39" s="156" customFormat="1" ht="26.25" customHeight="1" spans="14:14">
      <c r="N39" s="157"/>
    </row>
    <row r="40" s="156" customFormat="1" ht="26.25" customHeight="1" spans="14:14">
      <c r="N40" s="157"/>
    </row>
    <row r="41" s="156" customFormat="1" ht="26.25" customHeight="1" spans="14:14">
      <c r="N41" s="157"/>
    </row>
    <row r="42" s="156" customFormat="1" ht="26.25" customHeight="1" spans="14:14">
      <c r="N42" s="157"/>
    </row>
    <row r="43" s="156" customFormat="1" ht="26.25" customHeight="1" spans="14:14">
      <c r="N43" s="157"/>
    </row>
    <row r="44" s="156" customFormat="1" ht="26.25" customHeight="1" spans="14:14">
      <c r="N44" s="157"/>
    </row>
    <row r="45" s="156" customFormat="1" ht="26.25" customHeight="1" spans="14:14">
      <c r="N45" s="157"/>
    </row>
    <row r="46" s="156" customFormat="1" ht="26.25" customHeight="1" spans="14:14">
      <c r="N46" s="157"/>
    </row>
    <row r="47" s="156" customFormat="1" ht="26.25" customHeight="1" spans="14:14">
      <c r="N47" s="157"/>
    </row>
    <row r="48" s="156" customFormat="1" ht="26.25" customHeight="1" spans="14:14">
      <c r="N48" s="157"/>
    </row>
    <row r="49" s="156" customFormat="1" ht="26.25" customHeight="1" spans="14:14">
      <c r="N49" s="157"/>
    </row>
    <row r="50" s="156" customFormat="1" ht="26.25" customHeight="1" spans="14:14">
      <c r="N50" s="157"/>
    </row>
    <row r="51" s="156" customFormat="1" ht="26.25" customHeight="1" spans="14:14">
      <c r="N51" s="157"/>
    </row>
    <row r="52" s="156" customFormat="1" ht="26.25" customHeight="1" spans="14:14">
      <c r="N52" s="157"/>
    </row>
    <row r="53" s="156" customFormat="1" ht="26.25" customHeight="1" spans="14:14">
      <c r="N53" s="157"/>
    </row>
    <row r="54" s="156" customFormat="1" ht="26.25" customHeight="1" spans="14:14">
      <c r="N54" s="157"/>
    </row>
    <row r="55" s="156" customFormat="1" ht="26.25" customHeight="1" spans="14:14">
      <c r="N55" s="157"/>
    </row>
    <row r="56" s="156" customFormat="1" ht="26.25" customHeight="1" spans="14:14">
      <c r="N56" s="157"/>
    </row>
    <row r="57" s="156" customFormat="1" ht="26.25" customHeight="1" spans="14:14">
      <c r="N57" s="157"/>
    </row>
    <row r="58" s="156" customFormat="1" ht="26.25" customHeight="1" spans="14:14">
      <c r="N58" s="157"/>
    </row>
    <row r="59" s="156" customFormat="1" ht="26.25" customHeight="1" spans="14:14">
      <c r="N59" s="157"/>
    </row>
    <row r="60" s="156" customFormat="1" ht="26.25" customHeight="1" spans="14:14">
      <c r="N60" s="157"/>
    </row>
    <row r="61" s="156" customFormat="1" ht="26.25" customHeight="1" spans="14:14">
      <c r="N61" s="157"/>
    </row>
    <row r="62" s="156" customFormat="1" ht="26.25" customHeight="1" spans="14:14">
      <c r="N62" s="157"/>
    </row>
    <row r="63" s="156" customFormat="1" ht="26.25" customHeight="1" spans="14:14">
      <c r="N63" s="157"/>
    </row>
    <row r="64" s="156" customFormat="1" ht="26.25" customHeight="1" spans="14:14">
      <c r="N64" s="157"/>
    </row>
    <row r="65" s="156" customFormat="1" ht="26.25" customHeight="1" spans="14:14">
      <c r="N65" s="157"/>
    </row>
    <row r="66" s="156" customFormat="1" ht="26.25" customHeight="1" spans="14:14">
      <c r="N66" s="157"/>
    </row>
    <row r="67" s="156" customFormat="1" ht="26.25" customHeight="1" spans="14:14">
      <c r="N67" s="157"/>
    </row>
    <row r="68" s="156" customFormat="1" ht="26.25" customHeight="1" spans="14:14">
      <c r="N68" s="157"/>
    </row>
    <row r="69" s="156" customFormat="1" ht="26.25" customHeight="1" spans="14:14">
      <c r="N69" s="157"/>
    </row>
    <row r="70" s="156" customFormat="1" ht="26.25" customHeight="1" spans="14:14">
      <c r="N70" s="157"/>
    </row>
    <row r="71" s="156" customFormat="1" ht="26.25" customHeight="1" spans="14:14">
      <c r="N71" s="157"/>
    </row>
    <row r="72" s="156" customFormat="1" ht="26.25" customHeight="1" spans="14:14">
      <c r="N72" s="157"/>
    </row>
    <row r="73" s="156" customFormat="1" ht="26.25" customHeight="1" spans="14:14">
      <c r="N73" s="157"/>
    </row>
    <row r="74" s="156" customFormat="1" ht="26.25" customHeight="1" spans="14:14">
      <c r="N74" s="157"/>
    </row>
    <row r="75" s="156" customFormat="1" ht="26.25" customHeight="1" spans="14:14">
      <c r="N75" s="157"/>
    </row>
    <row r="76" s="156" customFormat="1" ht="26.25" customHeight="1" spans="14:14">
      <c r="N76" s="157"/>
    </row>
    <row r="77" s="156" customFormat="1" ht="26.25" customHeight="1" spans="14:14">
      <c r="N77" s="157"/>
    </row>
    <row r="78" s="156" customFormat="1" ht="26.25" customHeight="1" spans="14:14">
      <c r="N78" s="157"/>
    </row>
    <row r="79" s="156" customFormat="1" ht="26.25" customHeight="1" spans="14:14">
      <c r="N79" s="157"/>
    </row>
    <row r="80" s="156" customFormat="1" ht="26.25" customHeight="1" spans="14:14">
      <c r="N80" s="157"/>
    </row>
    <row r="81" s="156" customFormat="1" ht="26.25" customHeight="1" spans="14:14">
      <c r="N81" s="157"/>
    </row>
    <row r="82" s="156" customFormat="1" ht="26.25" customHeight="1" spans="14:14">
      <c r="N82" s="157"/>
    </row>
    <row r="83" s="156" customFormat="1" ht="26.25" customHeight="1" spans="14:14">
      <c r="N83" s="157"/>
    </row>
    <row r="84" s="156" customFormat="1" ht="26.25" customHeight="1" spans="14:14">
      <c r="N84" s="157"/>
    </row>
    <row r="85" s="156" customFormat="1" ht="26.25" customHeight="1" spans="14:14">
      <c r="N85" s="157"/>
    </row>
    <row r="86" s="156" customFormat="1" ht="26.25" customHeight="1" spans="14:14">
      <c r="N86" s="157"/>
    </row>
    <row r="87" s="156" customFormat="1" ht="26.25" customHeight="1" spans="14:14">
      <c r="N87" s="157"/>
    </row>
    <row r="88" s="156" customFormat="1" ht="26.25" customHeight="1" spans="14:14">
      <c r="N88" s="157"/>
    </row>
    <row r="89" s="156" customFormat="1" ht="26.25" customHeight="1" spans="14:14">
      <c r="N89" s="157"/>
    </row>
    <row r="90" s="156" customFormat="1" ht="26.25" customHeight="1" spans="14:14">
      <c r="N90" s="157"/>
    </row>
    <row r="91" s="156" customFormat="1" ht="26.25" customHeight="1" spans="14:14">
      <c r="N91" s="157"/>
    </row>
    <row r="92" s="156" customFormat="1" ht="26.25" customHeight="1" spans="14:14">
      <c r="N92" s="157"/>
    </row>
    <row r="93" s="156" customFormat="1" ht="26.25" customHeight="1" spans="14:14">
      <c r="N93" s="157"/>
    </row>
    <row r="94" s="156" customFormat="1" ht="26.25" customHeight="1" spans="14:14">
      <c r="N94" s="157"/>
    </row>
    <row r="95" s="156" customFormat="1" ht="26.25" customHeight="1" spans="14:14">
      <c r="N95" s="157"/>
    </row>
    <row r="96" s="156" customFormat="1" ht="26.25" customHeight="1" spans="14:14">
      <c r="N96" s="157"/>
    </row>
    <row r="97" s="156" customFormat="1" ht="26.25" customHeight="1" spans="14:14">
      <c r="N97" s="157"/>
    </row>
    <row r="98" s="156" customFormat="1" ht="26.25" customHeight="1" spans="14:14">
      <c r="N98" s="157"/>
    </row>
    <row r="99" s="156" customFormat="1" ht="26.25" customHeight="1" spans="14:14">
      <c r="N99" s="157"/>
    </row>
    <row r="100" s="156" customFormat="1" ht="26.25" customHeight="1" spans="14:14">
      <c r="N100" s="157"/>
    </row>
    <row r="101" s="156" customFormat="1" ht="26.25" customHeight="1" spans="14:14">
      <c r="N101" s="157"/>
    </row>
    <row r="102" s="156" customFormat="1" ht="26.25" customHeight="1" spans="14:14">
      <c r="N102" s="157"/>
    </row>
    <row r="103" s="156" customFormat="1" ht="26.25" customHeight="1" spans="14:14">
      <c r="N103" s="157"/>
    </row>
    <row r="104" s="156" customFormat="1" ht="26.25" customHeight="1" spans="14:14">
      <c r="N104" s="157"/>
    </row>
    <row r="105" s="156" customFormat="1" ht="26.25" customHeight="1" spans="14:14">
      <c r="N105" s="157"/>
    </row>
    <row r="106" s="156" customFormat="1" ht="26.25" customHeight="1" spans="14:14">
      <c r="N106" s="157"/>
    </row>
    <row r="107" s="156" customFormat="1" ht="26.25" customHeight="1" spans="14:14">
      <c r="N107" s="157"/>
    </row>
    <row r="108" s="156" customFormat="1" ht="26.25" customHeight="1" spans="14:14">
      <c r="N108" s="157"/>
    </row>
    <row r="109" s="156" customFormat="1" ht="26.25" customHeight="1" spans="14:14">
      <c r="N109" s="157"/>
    </row>
    <row r="110" s="156" customFormat="1" ht="26.25" customHeight="1" spans="14:14">
      <c r="N110" s="157"/>
    </row>
    <row r="111" s="156" customFormat="1" ht="26.25" customHeight="1" spans="14:14">
      <c r="N111" s="157"/>
    </row>
    <row r="112" s="156" customFormat="1" ht="26.25" customHeight="1" spans="14:14">
      <c r="N112" s="157"/>
    </row>
    <row r="113" s="156" customFormat="1" ht="26.25" customHeight="1" spans="14:14">
      <c r="N113" s="157"/>
    </row>
    <row r="114" s="156" customFormat="1" ht="26.25" customHeight="1" spans="14:14">
      <c r="N114" s="157"/>
    </row>
    <row r="115" s="156" customFormat="1" ht="26.25" customHeight="1" spans="14:14">
      <c r="N115" s="157"/>
    </row>
    <row r="116" s="156" customFormat="1" ht="26.25" customHeight="1" spans="14:14">
      <c r="N116" s="157"/>
    </row>
    <row r="117" s="156" customFormat="1" ht="26.25" customHeight="1" spans="14:14">
      <c r="N117" s="157"/>
    </row>
    <row r="118" s="156" customFormat="1" ht="26.25" customHeight="1" spans="14:14">
      <c r="N118" s="157"/>
    </row>
    <row r="119" s="156" customFormat="1" ht="26.25" customHeight="1" spans="14:14">
      <c r="N119" s="157"/>
    </row>
    <row r="120" s="156" customFormat="1" ht="26.25" customHeight="1" spans="14:14">
      <c r="N120" s="157"/>
    </row>
    <row r="121" s="156" customFormat="1" ht="26.25" customHeight="1" spans="14:14">
      <c r="N121" s="157"/>
    </row>
    <row r="122" s="156" customFormat="1" ht="26.25" customHeight="1" spans="14:14">
      <c r="N122" s="157"/>
    </row>
    <row r="123" s="156" customFormat="1" ht="26.25" customHeight="1" spans="14:14">
      <c r="N123" s="157"/>
    </row>
    <row r="124" s="156" customFormat="1" ht="26.25" customHeight="1" spans="14:14">
      <c r="N124" s="157"/>
    </row>
    <row r="125" s="156" customFormat="1" ht="26.25" customHeight="1" spans="14:14">
      <c r="N125" s="157"/>
    </row>
    <row r="126" s="156" customFormat="1" ht="26.25" customHeight="1" spans="14:14">
      <c r="N126" s="157"/>
    </row>
    <row r="127" s="156" customFormat="1" ht="26.25" customHeight="1" spans="14:14">
      <c r="N127" s="157"/>
    </row>
    <row r="128" s="156" customFormat="1" ht="26.25" customHeight="1" spans="14:14">
      <c r="N128" s="157"/>
    </row>
    <row r="129" s="156" customFormat="1" ht="26.25" customHeight="1" spans="14:14">
      <c r="N129" s="157"/>
    </row>
    <row r="130" s="156" customFormat="1" ht="26.25" customHeight="1" spans="14:14">
      <c r="N130" s="157"/>
    </row>
    <row r="131" s="156" customFormat="1" ht="26.25" customHeight="1" spans="14:14">
      <c r="N131" s="157"/>
    </row>
    <row r="132" s="156" customFormat="1" ht="26.25" customHeight="1" spans="14:14">
      <c r="N132" s="157"/>
    </row>
    <row r="133" s="156" customFormat="1" ht="26.25" customHeight="1" spans="14:14">
      <c r="N133" s="157"/>
    </row>
    <row r="134" s="156" customFormat="1" ht="26.25" customHeight="1" spans="14:14">
      <c r="N134" s="157"/>
    </row>
    <row r="135" s="156" customFormat="1" ht="26.25" customHeight="1" spans="14:14">
      <c r="N135" s="157"/>
    </row>
    <row r="136" s="156" customFormat="1" ht="26.25" customHeight="1" spans="14:14">
      <c r="N136" s="157"/>
    </row>
    <row r="137" s="156" customFormat="1" ht="26.25" customHeight="1" spans="14:14">
      <c r="N137" s="157"/>
    </row>
    <row r="138" s="156" customFormat="1" ht="26.25" customHeight="1" spans="14:14">
      <c r="N138" s="157"/>
    </row>
    <row r="139" s="156" customFormat="1" ht="26.25" customHeight="1" spans="14:14">
      <c r="N139" s="157"/>
    </row>
    <row r="140" s="156" customFormat="1" ht="26.25" customHeight="1" spans="14:14">
      <c r="N140" s="157"/>
    </row>
    <row r="141" s="156" customFormat="1" ht="26.25" customHeight="1" spans="14:14">
      <c r="N141" s="157"/>
    </row>
    <row r="142" s="156" customFormat="1" ht="26.25" customHeight="1" spans="14:14">
      <c r="N142" s="157"/>
    </row>
    <row r="143" s="156" customFormat="1" ht="26.25" customHeight="1" spans="14:14">
      <c r="N143" s="157"/>
    </row>
    <row r="144" s="156" customFormat="1" ht="26.25" customHeight="1" spans="14:14">
      <c r="N144" s="157"/>
    </row>
    <row r="145" s="156" customFormat="1" ht="26.25" customHeight="1" spans="14:14">
      <c r="N145" s="157"/>
    </row>
    <row r="146" s="156" customFormat="1" ht="26.25" customHeight="1" spans="14:14">
      <c r="N146" s="157"/>
    </row>
    <row r="147" s="156" customFormat="1" ht="26.25" customHeight="1" spans="14:14">
      <c r="N147" s="157"/>
    </row>
    <row r="148" s="156" customFormat="1" ht="26.25" customHeight="1" spans="14:14">
      <c r="N148" s="157"/>
    </row>
    <row r="149" s="156" customFormat="1" ht="26.25" customHeight="1" spans="14:14">
      <c r="N149" s="157"/>
    </row>
    <row r="150" s="156" customFormat="1" ht="26.25" customHeight="1" spans="14:14">
      <c r="N150" s="157"/>
    </row>
    <row r="151" s="156" customFormat="1" ht="26.25" customHeight="1" spans="14:14">
      <c r="N151" s="157"/>
    </row>
    <row r="152" s="156" customFormat="1" ht="19.9" customHeight="1" spans="14:14">
      <c r="N152" s="157"/>
    </row>
    <row r="153" s="156" customFormat="1" ht="19.9" customHeight="1" spans="14:14">
      <c r="N153" s="157"/>
    </row>
    <row r="154" s="156" customFormat="1" ht="19.9" customHeight="1" spans="14:14">
      <c r="N154" s="157"/>
    </row>
    <row r="155" s="156" customFormat="1" ht="19.9" customHeight="1" spans="14:14">
      <c r="N155" s="157"/>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4"/>
  <dimension ref="A1:G18"/>
  <sheetViews>
    <sheetView topLeftCell="A4" workbookViewId="0">
      <selection activeCell="I10" sqref="I10"/>
    </sheetView>
  </sheetViews>
  <sheetFormatPr defaultColWidth="9" defaultRowHeight="13.5" outlineLevelCol="6"/>
  <cols>
    <col min="1" max="3" width="20.6333333333333" style="47" customWidth="1"/>
    <col min="4" max="4" width="59.6333333333333" style="47" customWidth="1"/>
    <col min="5" max="16384" width="9" style="47"/>
  </cols>
  <sheetData>
    <row r="1" s="47" customFormat="1" ht="29.5" customHeight="1" spans="1:4">
      <c r="A1" s="138" t="s">
        <v>587</v>
      </c>
      <c r="B1" s="52"/>
      <c r="C1" s="52"/>
      <c r="D1" s="52"/>
    </row>
    <row r="2" s="49" customFormat="1" ht="33" customHeight="1" spans="1:7">
      <c r="A2" s="139" t="s">
        <v>60</v>
      </c>
      <c r="B2" s="139"/>
      <c r="C2" s="140"/>
      <c r="D2" s="42" t="s">
        <v>588</v>
      </c>
      <c r="E2" s="140"/>
      <c r="F2" s="140"/>
      <c r="G2" s="59"/>
    </row>
    <row r="3" s="49" customFormat="1" ht="15" customHeight="1" spans="1:7">
      <c r="A3" s="139"/>
      <c r="B3" s="139"/>
      <c r="C3" s="140"/>
      <c r="D3" s="42" t="s">
        <v>61</v>
      </c>
      <c r="E3" s="140"/>
      <c r="F3" s="140"/>
      <c r="G3" s="59"/>
    </row>
    <row r="4" s="47" customFormat="1" ht="183" customHeight="1" spans="1:4">
      <c r="A4" s="141" t="s">
        <v>589</v>
      </c>
      <c r="B4" s="141" t="s">
        <v>590</v>
      </c>
      <c r="C4" s="141"/>
      <c r="D4" s="142" t="s">
        <v>591</v>
      </c>
    </row>
    <row r="5" s="47" customFormat="1" ht="72" customHeight="1" spans="1:4">
      <c r="A5" s="141"/>
      <c r="B5" s="141" t="s">
        <v>592</v>
      </c>
      <c r="C5" s="141"/>
      <c r="D5" s="142" t="s">
        <v>593</v>
      </c>
    </row>
    <row r="6" s="47" customFormat="1" ht="64" customHeight="1" spans="1:4">
      <c r="A6" s="141"/>
      <c r="B6" s="141" t="s">
        <v>594</v>
      </c>
      <c r="C6" s="141"/>
      <c r="D6" s="142" t="s">
        <v>595</v>
      </c>
    </row>
    <row r="7" s="47" customFormat="1" ht="92" customHeight="1" spans="1:4">
      <c r="A7" s="141"/>
      <c r="B7" s="141" t="s">
        <v>596</v>
      </c>
      <c r="C7" s="141"/>
      <c r="D7" s="142" t="s">
        <v>597</v>
      </c>
    </row>
    <row r="8" s="47" customFormat="1" ht="51" customHeight="1" spans="1:4">
      <c r="A8" s="141"/>
      <c r="B8" s="141" t="s">
        <v>598</v>
      </c>
      <c r="C8" s="141"/>
      <c r="D8" s="142" t="s">
        <v>599</v>
      </c>
    </row>
    <row r="9" s="47" customFormat="1" ht="57" customHeight="1" spans="1:4">
      <c r="A9" s="143" t="s">
        <v>600</v>
      </c>
      <c r="B9" s="144" t="s">
        <v>601</v>
      </c>
      <c r="C9" s="145"/>
      <c r="D9" s="64" t="s">
        <v>602</v>
      </c>
    </row>
    <row r="10" s="47" customFormat="1" ht="57" customHeight="1" spans="1:4">
      <c r="A10" s="146"/>
      <c r="B10" s="143" t="s">
        <v>603</v>
      </c>
      <c r="C10" s="141" t="s">
        <v>604</v>
      </c>
      <c r="D10" s="64" t="s">
        <v>605</v>
      </c>
    </row>
    <row r="11" s="47" customFormat="1" ht="57" customHeight="1" spans="1:4">
      <c r="A11" s="147"/>
      <c r="B11" s="147"/>
      <c r="C11" s="141" t="s">
        <v>606</v>
      </c>
      <c r="D11" s="64" t="s">
        <v>607</v>
      </c>
    </row>
    <row r="12" s="47" customFormat="1" ht="84" customHeight="1" spans="1:4">
      <c r="A12" s="144" t="s">
        <v>608</v>
      </c>
      <c r="B12" s="148"/>
      <c r="C12" s="145"/>
      <c r="D12" s="64" t="s">
        <v>609</v>
      </c>
    </row>
    <row r="13" s="47" customFormat="1" ht="155" customHeight="1" spans="1:4">
      <c r="A13" s="144" t="s">
        <v>610</v>
      </c>
      <c r="B13" s="148"/>
      <c r="C13" s="145"/>
      <c r="D13" s="64" t="s">
        <v>611</v>
      </c>
    </row>
    <row r="14" s="47" customFormat="1" ht="60" customHeight="1" spans="1:4">
      <c r="A14" s="144" t="s">
        <v>612</v>
      </c>
      <c r="B14" s="148"/>
      <c r="C14" s="145"/>
      <c r="D14" s="64" t="s">
        <v>613</v>
      </c>
    </row>
    <row r="15" s="47" customFormat="1" ht="123" customHeight="1" spans="1:4">
      <c r="A15" s="149" t="s">
        <v>614</v>
      </c>
      <c r="B15" s="150"/>
      <c r="C15" s="151"/>
      <c r="D15" s="64" t="s">
        <v>615</v>
      </c>
    </row>
    <row r="16" s="47" customFormat="1" ht="60" customHeight="1" spans="1:4">
      <c r="A16" s="149" t="s">
        <v>616</v>
      </c>
      <c r="B16" s="150"/>
      <c r="C16" s="151"/>
      <c r="D16" s="152" t="s">
        <v>617</v>
      </c>
    </row>
    <row r="18" s="47" customFormat="1" ht="28" customHeight="1" spans="1:4">
      <c r="A18" s="153" t="s">
        <v>618</v>
      </c>
      <c r="B18" s="153"/>
      <c r="C18" s="153"/>
      <c r="D18" s="153"/>
    </row>
  </sheetData>
  <mergeCells count="18">
    <mergeCell ref="A1:D1"/>
    <mergeCell ref="A2:B2"/>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5"/>
  <dimension ref="A1:J60"/>
  <sheetViews>
    <sheetView topLeftCell="A6" workbookViewId="0">
      <selection activeCell="B10" sqref="B10:F10"/>
    </sheetView>
  </sheetViews>
  <sheetFormatPr defaultColWidth="9" defaultRowHeight="13.5"/>
  <cols>
    <col min="1" max="1" width="17.1833333333333" style="47" customWidth="1"/>
    <col min="2" max="2" width="15.45" style="47" customWidth="1"/>
    <col min="3" max="3" width="13.45" style="47" customWidth="1"/>
    <col min="4" max="4" width="12.1833333333333" style="47" customWidth="1"/>
    <col min="5" max="5" width="12.6333333333333" style="47" customWidth="1"/>
    <col min="6" max="6" width="12.0916666666667" style="47" customWidth="1"/>
    <col min="7" max="7" width="14.3666666666667" style="47" customWidth="1"/>
    <col min="8" max="8" width="14.1833333333333" style="47" customWidth="1"/>
    <col min="9" max="9" width="13.725" style="47" customWidth="1"/>
    <col min="10" max="10" width="18.725" style="47" customWidth="1"/>
    <col min="11" max="16384" width="9" style="47"/>
  </cols>
  <sheetData>
    <row r="1" s="47" customFormat="1" ht="33" customHeight="1" spans="1:10">
      <c r="A1" s="52" t="s">
        <v>619</v>
      </c>
      <c r="B1" s="52"/>
      <c r="C1" s="52"/>
      <c r="D1" s="52"/>
      <c r="E1" s="52"/>
      <c r="F1" s="52"/>
      <c r="G1" s="52"/>
      <c r="H1" s="52"/>
      <c r="I1" s="52"/>
      <c r="J1" s="52"/>
    </row>
    <row r="2" s="48" customFormat="1" ht="33" customHeight="1" spans="1:10">
      <c r="A2" s="53" t="s">
        <v>60</v>
      </c>
      <c r="B2" s="53"/>
      <c r="C2" s="53"/>
      <c r="D2" s="54"/>
      <c r="E2" s="54"/>
      <c r="F2" s="54"/>
      <c r="G2" s="55"/>
      <c r="H2" s="54"/>
      <c r="I2" s="54"/>
      <c r="J2" s="122" t="s">
        <v>620</v>
      </c>
    </row>
    <row r="3" s="49" customFormat="1" ht="31" customHeight="1" spans="1:10">
      <c r="A3" s="56"/>
      <c r="B3" s="56"/>
      <c r="C3" s="57"/>
      <c r="D3" s="58"/>
      <c r="E3" s="57"/>
      <c r="F3" s="57"/>
      <c r="G3" s="59"/>
      <c r="J3" s="42" t="s">
        <v>61</v>
      </c>
    </row>
    <row r="4" s="47" customFormat="1" ht="30" customHeight="1" spans="1:10">
      <c r="A4" s="60" t="s">
        <v>621</v>
      </c>
      <c r="B4" s="61" t="s">
        <v>3</v>
      </c>
      <c r="C4" s="62"/>
      <c r="D4" s="62"/>
      <c r="E4" s="62"/>
      <c r="F4" s="62"/>
      <c r="G4" s="62"/>
      <c r="H4" s="62"/>
      <c r="I4" s="62"/>
      <c r="J4" s="62"/>
    </row>
    <row r="5" s="47" customFormat="1" ht="32.15" customHeight="1" spans="1:10">
      <c r="A5" s="60" t="s">
        <v>622</v>
      </c>
      <c r="B5" s="60"/>
      <c r="C5" s="60"/>
      <c r="D5" s="60"/>
      <c r="E5" s="60"/>
      <c r="F5" s="60"/>
      <c r="G5" s="60"/>
      <c r="H5" s="60"/>
      <c r="I5" s="60"/>
      <c r="J5" s="60" t="s">
        <v>623</v>
      </c>
    </row>
    <row r="6" s="47" customFormat="1" ht="99.9" customHeight="1" spans="1:10">
      <c r="A6" s="60" t="s">
        <v>624</v>
      </c>
      <c r="B6" s="63" t="s">
        <v>625</v>
      </c>
      <c r="C6" s="64" t="s">
        <v>626</v>
      </c>
      <c r="D6" s="64"/>
      <c r="E6" s="64"/>
      <c r="F6" s="64"/>
      <c r="G6" s="64"/>
      <c r="H6" s="64"/>
      <c r="I6" s="64"/>
      <c r="J6" s="123" t="s">
        <v>627</v>
      </c>
    </row>
    <row r="7" s="47" customFormat="1" ht="78" customHeight="1" spans="1:10">
      <c r="A7" s="60"/>
      <c r="B7" s="63" t="s">
        <v>628</v>
      </c>
      <c r="C7" s="64" t="s">
        <v>629</v>
      </c>
      <c r="D7" s="64"/>
      <c r="E7" s="64"/>
      <c r="F7" s="64"/>
      <c r="G7" s="64"/>
      <c r="H7" s="64"/>
      <c r="I7" s="64"/>
      <c r="J7" s="123" t="s">
        <v>630</v>
      </c>
    </row>
    <row r="8" s="47" customFormat="1" ht="32.15" customHeight="1" spans="1:10">
      <c r="A8" s="62" t="s">
        <v>631</v>
      </c>
      <c r="B8" s="62"/>
      <c r="C8" s="62"/>
      <c r="D8" s="62"/>
      <c r="E8" s="62"/>
      <c r="F8" s="62"/>
      <c r="G8" s="62"/>
      <c r="H8" s="62"/>
      <c r="I8" s="62"/>
      <c r="J8" s="62"/>
    </row>
    <row r="9" s="47" customFormat="1" ht="32.15" customHeight="1" spans="1:10">
      <c r="A9" s="65" t="s">
        <v>632</v>
      </c>
      <c r="B9" s="66" t="s">
        <v>633</v>
      </c>
      <c r="C9" s="66"/>
      <c r="D9" s="66"/>
      <c r="E9" s="66"/>
      <c r="F9" s="66"/>
      <c r="G9" s="67" t="s">
        <v>634</v>
      </c>
      <c r="H9" s="67"/>
      <c r="I9" s="67"/>
      <c r="J9" s="67"/>
    </row>
    <row r="10" s="47" customFormat="1" ht="75" customHeight="1" spans="1:10">
      <c r="A10" s="68" t="s">
        <v>635</v>
      </c>
      <c r="B10" s="69" t="s">
        <v>636</v>
      </c>
      <c r="C10" s="70"/>
      <c r="D10" s="70"/>
      <c r="E10" s="70"/>
      <c r="F10" s="71"/>
      <c r="G10" s="69" t="s">
        <v>637</v>
      </c>
      <c r="H10" s="70"/>
      <c r="I10" s="70"/>
      <c r="J10" s="71"/>
    </row>
    <row r="11" s="47" customFormat="1" ht="75" customHeight="1" spans="1:10">
      <c r="A11" s="68" t="s">
        <v>638</v>
      </c>
      <c r="B11" s="69" t="s">
        <v>639</v>
      </c>
      <c r="C11" s="70"/>
      <c r="D11" s="70"/>
      <c r="E11" s="70"/>
      <c r="F11" s="71"/>
      <c r="G11" s="211" t="s">
        <v>640</v>
      </c>
      <c r="H11" s="73"/>
      <c r="I11" s="73"/>
      <c r="J11" s="124"/>
    </row>
    <row r="12" s="47" customFormat="1" ht="75" customHeight="1" spans="1:10">
      <c r="A12" s="68" t="s">
        <v>641</v>
      </c>
      <c r="B12" s="69" t="s">
        <v>642</v>
      </c>
      <c r="C12" s="70"/>
      <c r="D12" s="70"/>
      <c r="E12" s="70"/>
      <c r="F12" s="71"/>
      <c r="G12" s="211" t="s">
        <v>640</v>
      </c>
      <c r="H12" s="73"/>
      <c r="I12" s="73"/>
      <c r="J12" s="124"/>
    </row>
    <row r="13" s="47" customFormat="1" ht="32.15" customHeight="1" spans="1:10">
      <c r="A13" s="74" t="s">
        <v>643</v>
      </c>
      <c r="B13" s="74"/>
      <c r="C13" s="74"/>
      <c r="D13" s="74"/>
      <c r="E13" s="74"/>
      <c r="F13" s="74"/>
      <c r="G13" s="74"/>
      <c r="H13" s="74"/>
      <c r="I13" s="74"/>
      <c r="J13" s="74"/>
    </row>
    <row r="14" s="47" customFormat="1" ht="32.15" customHeight="1" spans="1:10">
      <c r="A14" s="65" t="s">
        <v>644</v>
      </c>
      <c r="B14" s="65" t="s">
        <v>645</v>
      </c>
      <c r="C14" s="75" t="s">
        <v>646</v>
      </c>
      <c r="D14" s="76"/>
      <c r="E14" s="77" t="s">
        <v>647</v>
      </c>
      <c r="F14" s="78"/>
      <c r="G14" s="79"/>
      <c r="H14" s="80" t="s">
        <v>648</v>
      </c>
      <c r="I14" s="125" t="s">
        <v>649</v>
      </c>
      <c r="J14" s="80" t="s">
        <v>650</v>
      </c>
    </row>
    <row r="15" s="47" customFormat="1" ht="32.15" customHeight="1" spans="1:10">
      <c r="A15" s="65"/>
      <c r="B15" s="65"/>
      <c r="C15" s="81"/>
      <c r="D15" s="82"/>
      <c r="E15" s="65" t="s">
        <v>651</v>
      </c>
      <c r="F15" s="65" t="s">
        <v>652</v>
      </c>
      <c r="G15" s="65" t="s">
        <v>653</v>
      </c>
      <c r="H15" s="83"/>
      <c r="I15" s="83"/>
      <c r="J15" s="126"/>
    </row>
    <row r="16" s="47" customFormat="1" ht="44" customHeight="1" spans="1:10">
      <c r="A16" s="84" t="s">
        <v>654</v>
      </c>
      <c r="B16" s="85" t="s">
        <v>655</v>
      </c>
      <c r="C16" s="86" t="s">
        <v>656</v>
      </c>
      <c r="D16" s="87"/>
      <c r="E16" s="88">
        <f>F16+G16</f>
        <v>13782707.67</v>
      </c>
      <c r="F16" s="89">
        <v>13782707.67</v>
      </c>
      <c r="G16" s="88"/>
      <c r="H16" s="90">
        <v>10129440.25</v>
      </c>
      <c r="I16" s="127">
        <f>H16/E16</f>
        <v>0.734938336684609</v>
      </c>
      <c r="J16" s="128" t="s">
        <v>657</v>
      </c>
    </row>
    <row r="17" s="47" customFormat="1" ht="28" customHeight="1" spans="1:10">
      <c r="A17" s="84" t="s">
        <v>658</v>
      </c>
      <c r="B17" s="85" t="s">
        <v>655</v>
      </c>
      <c r="C17" s="86" t="s">
        <v>659</v>
      </c>
      <c r="D17" s="87"/>
      <c r="E17" s="88">
        <f>F17+G17</f>
        <v>12000000</v>
      </c>
      <c r="F17" s="91">
        <v>12000000</v>
      </c>
      <c r="G17" s="88"/>
      <c r="H17" s="91">
        <v>12000000</v>
      </c>
      <c r="I17" s="127">
        <f>H17/E17</f>
        <v>1</v>
      </c>
      <c r="J17" s="128" t="s">
        <v>660</v>
      </c>
    </row>
    <row r="18" s="47" customFormat="1" ht="44" customHeight="1" spans="1:10">
      <c r="A18" s="84" t="s">
        <v>661</v>
      </c>
      <c r="B18" s="85" t="s">
        <v>655</v>
      </c>
      <c r="C18" s="86" t="s">
        <v>662</v>
      </c>
      <c r="D18" s="87"/>
      <c r="E18" s="88">
        <f>F18+G18</f>
        <v>15971000</v>
      </c>
      <c r="F18" s="88">
        <v>15971000</v>
      </c>
      <c r="G18" s="88"/>
      <c r="H18" s="90">
        <v>4719100</v>
      </c>
      <c r="I18" s="127">
        <f>H18/E18</f>
        <v>0.295479306242565</v>
      </c>
      <c r="J18" s="128" t="s">
        <v>663</v>
      </c>
    </row>
    <row r="19" s="47" customFormat="1" ht="51" customHeight="1" spans="1:10">
      <c r="A19" s="84" t="s">
        <v>664</v>
      </c>
      <c r="B19" s="85" t="s">
        <v>655</v>
      </c>
      <c r="C19" s="86" t="s">
        <v>665</v>
      </c>
      <c r="D19" s="87"/>
      <c r="E19" s="88">
        <f>F19+G19</f>
        <v>6588300</v>
      </c>
      <c r="F19" s="88">
        <v>6588300</v>
      </c>
      <c r="G19" s="88"/>
      <c r="H19" s="90">
        <v>3487600</v>
      </c>
      <c r="I19" s="127">
        <f>H19/E19</f>
        <v>0.529362658045323</v>
      </c>
      <c r="J19" s="128" t="s">
        <v>663</v>
      </c>
    </row>
    <row r="20" s="47" customFormat="1" ht="32.15" customHeight="1" spans="1:10">
      <c r="A20" s="74" t="s">
        <v>666</v>
      </c>
      <c r="B20" s="74"/>
      <c r="C20" s="74"/>
      <c r="D20" s="74"/>
      <c r="E20" s="74"/>
      <c r="F20" s="74"/>
      <c r="G20" s="74"/>
      <c r="H20" s="74"/>
      <c r="I20" s="74"/>
      <c r="J20" s="74"/>
    </row>
    <row r="21" s="50" customFormat="1" ht="32.15" customHeight="1" spans="1:10">
      <c r="A21" s="92" t="s">
        <v>667</v>
      </c>
      <c r="B21" s="93" t="s">
        <v>668</v>
      </c>
      <c r="C21" s="93" t="s">
        <v>669</v>
      </c>
      <c r="D21" s="92" t="s">
        <v>670</v>
      </c>
      <c r="E21" s="94" t="s">
        <v>671</v>
      </c>
      <c r="F21" s="94" t="s">
        <v>672</v>
      </c>
      <c r="G21" s="94" t="s">
        <v>673</v>
      </c>
      <c r="H21" s="95" t="s">
        <v>674</v>
      </c>
      <c r="I21" s="129"/>
      <c r="J21" s="130"/>
    </row>
    <row r="22" s="50" customFormat="1" ht="32.15" customHeight="1" spans="1:10">
      <c r="A22" s="96" t="s">
        <v>675</v>
      </c>
      <c r="B22" s="96" t="s">
        <v>676</v>
      </c>
      <c r="C22" s="97" t="s">
        <v>677</v>
      </c>
      <c r="D22" s="98" t="s">
        <v>678</v>
      </c>
      <c r="E22" s="94">
        <v>2</v>
      </c>
      <c r="F22" s="94" t="s">
        <v>679</v>
      </c>
      <c r="G22" s="94">
        <v>2</v>
      </c>
      <c r="H22" s="99"/>
      <c r="I22" s="131"/>
      <c r="J22" s="132"/>
    </row>
    <row r="23" s="50" customFormat="1" ht="32.15" customHeight="1" spans="1:10">
      <c r="A23" s="100"/>
      <c r="B23" s="96" t="s">
        <v>680</v>
      </c>
      <c r="C23" s="97" t="s">
        <v>681</v>
      </c>
      <c r="D23" s="101" t="s">
        <v>682</v>
      </c>
      <c r="E23" s="102">
        <v>2</v>
      </c>
      <c r="F23" s="102" t="s">
        <v>683</v>
      </c>
      <c r="G23" s="102">
        <v>2</v>
      </c>
      <c r="H23" s="99"/>
      <c r="I23" s="131"/>
      <c r="J23" s="132"/>
    </row>
    <row r="24" s="51" customFormat="1" ht="32.15" customHeight="1" spans="1:10">
      <c r="A24" s="100"/>
      <c r="B24" s="96" t="s">
        <v>680</v>
      </c>
      <c r="C24" s="97" t="s">
        <v>684</v>
      </c>
      <c r="D24" s="101">
        <v>1</v>
      </c>
      <c r="E24" s="103">
        <v>2</v>
      </c>
      <c r="F24" s="103" t="s">
        <v>683</v>
      </c>
      <c r="G24" s="103">
        <v>2</v>
      </c>
      <c r="H24" s="104"/>
      <c r="I24" s="133"/>
      <c r="J24" s="134"/>
    </row>
    <row r="25" s="51" customFormat="1" ht="32.15" customHeight="1" spans="1:10">
      <c r="A25" s="100"/>
      <c r="B25" s="96" t="s">
        <v>680</v>
      </c>
      <c r="C25" s="97" t="s">
        <v>685</v>
      </c>
      <c r="D25" s="101">
        <v>1</v>
      </c>
      <c r="E25" s="103">
        <v>2</v>
      </c>
      <c r="F25" s="103" t="s">
        <v>683</v>
      </c>
      <c r="G25" s="103">
        <v>2</v>
      </c>
      <c r="H25" s="104"/>
      <c r="I25" s="133"/>
      <c r="J25" s="134"/>
    </row>
    <row r="26" s="51" customFormat="1" ht="32.15" customHeight="1" spans="1:10">
      <c r="A26" s="100"/>
      <c r="B26" s="96" t="s">
        <v>680</v>
      </c>
      <c r="C26" s="97" t="s">
        <v>686</v>
      </c>
      <c r="D26" s="101" t="s">
        <v>687</v>
      </c>
      <c r="E26" s="103">
        <v>2</v>
      </c>
      <c r="F26" s="103" t="s">
        <v>683</v>
      </c>
      <c r="G26" s="103"/>
      <c r="H26" s="104"/>
      <c r="I26" s="133"/>
      <c r="J26" s="134"/>
    </row>
    <row r="27" s="51" customFormat="1" ht="32.15" customHeight="1" spans="1:10">
      <c r="A27" s="100"/>
      <c r="B27" s="96" t="s">
        <v>680</v>
      </c>
      <c r="C27" s="97" t="s">
        <v>688</v>
      </c>
      <c r="D27" s="101">
        <v>1</v>
      </c>
      <c r="E27" s="103">
        <v>2</v>
      </c>
      <c r="F27" s="103" t="s">
        <v>683</v>
      </c>
      <c r="G27" s="103">
        <v>2</v>
      </c>
      <c r="H27" s="104"/>
      <c r="I27" s="133"/>
      <c r="J27" s="134"/>
    </row>
    <row r="28" s="51" customFormat="1" ht="32.15" customHeight="1" spans="1:10">
      <c r="A28" s="100"/>
      <c r="B28" s="96" t="s">
        <v>680</v>
      </c>
      <c r="C28" s="97" t="s">
        <v>689</v>
      </c>
      <c r="D28" s="101">
        <v>0</v>
      </c>
      <c r="E28" s="103">
        <v>2</v>
      </c>
      <c r="F28" s="103" t="s">
        <v>683</v>
      </c>
      <c r="G28" s="103"/>
      <c r="H28" s="104" t="s">
        <v>690</v>
      </c>
      <c r="I28" s="133"/>
      <c r="J28" s="134"/>
    </row>
    <row r="29" s="51" customFormat="1" ht="32.15" customHeight="1" spans="1:10">
      <c r="A29" s="100"/>
      <c r="B29" s="96" t="s">
        <v>680</v>
      </c>
      <c r="C29" s="97" t="s">
        <v>691</v>
      </c>
      <c r="D29" s="101">
        <v>0</v>
      </c>
      <c r="E29" s="103">
        <v>2</v>
      </c>
      <c r="F29" s="103" t="s">
        <v>683</v>
      </c>
      <c r="G29" s="103"/>
      <c r="H29" s="104" t="s">
        <v>690</v>
      </c>
      <c r="I29" s="133"/>
      <c r="J29" s="134"/>
    </row>
    <row r="30" s="51" customFormat="1" ht="32.15" customHeight="1" spans="1:10">
      <c r="A30" s="100"/>
      <c r="B30" s="96" t="s">
        <v>680</v>
      </c>
      <c r="C30" s="97" t="s">
        <v>692</v>
      </c>
      <c r="D30" s="101" t="s">
        <v>693</v>
      </c>
      <c r="E30" s="103">
        <v>2</v>
      </c>
      <c r="F30" s="103" t="s">
        <v>694</v>
      </c>
      <c r="G30" s="103">
        <v>1</v>
      </c>
      <c r="H30" s="104" t="s">
        <v>690</v>
      </c>
      <c r="I30" s="133"/>
      <c r="J30" s="134"/>
    </row>
    <row r="31" s="51" customFormat="1" ht="32.15" customHeight="1" spans="1:10">
      <c r="A31" s="100"/>
      <c r="B31" s="96" t="s">
        <v>680</v>
      </c>
      <c r="C31" s="97" t="s">
        <v>695</v>
      </c>
      <c r="D31" s="101">
        <v>1</v>
      </c>
      <c r="E31" s="103">
        <v>2</v>
      </c>
      <c r="F31" s="103" t="s">
        <v>683</v>
      </c>
      <c r="G31" s="103">
        <v>2</v>
      </c>
      <c r="H31" s="104"/>
      <c r="I31" s="133"/>
      <c r="J31" s="134"/>
    </row>
    <row r="32" s="51" customFormat="1" ht="32.15" customHeight="1" spans="1:10">
      <c r="A32" s="100"/>
      <c r="B32" s="96" t="s">
        <v>680</v>
      </c>
      <c r="C32" s="97" t="s">
        <v>696</v>
      </c>
      <c r="D32" s="101">
        <v>1</v>
      </c>
      <c r="E32" s="103">
        <v>2</v>
      </c>
      <c r="F32" s="103" t="s">
        <v>683</v>
      </c>
      <c r="G32" s="103">
        <v>2</v>
      </c>
      <c r="H32" s="104"/>
      <c r="I32" s="133"/>
      <c r="J32" s="134"/>
    </row>
    <row r="33" s="51" customFormat="1" ht="32.15" customHeight="1" spans="1:10">
      <c r="A33" s="100"/>
      <c r="B33" s="96" t="s">
        <v>680</v>
      </c>
      <c r="C33" s="97" t="s">
        <v>697</v>
      </c>
      <c r="D33" s="101">
        <v>1</v>
      </c>
      <c r="E33" s="103">
        <v>7</v>
      </c>
      <c r="F33" s="103" t="s">
        <v>683</v>
      </c>
      <c r="G33" s="103">
        <v>7</v>
      </c>
      <c r="H33" s="104"/>
      <c r="I33" s="133"/>
      <c r="J33" s="134"/>
    </row>
    <row r="34" s="51" customFormat="1" ht="32.15" customHeight="1" spans="1:10">
      <c r="A34" s="100"/>
      <c r="B34" s="96" t="s">
        <v>680</v>
      </c>
      <c r="C34" s="97" t="s">
        <v>698</v>
      </c>
      <c r="D34" s="101">
        <v>1</v>
      </c>
      <c r="E34" s="103">
        <v>7</v>
      </c>
      <c r="F34" s="103" t="s">
        <v>683</v>
      </c>
      <c r="G34" s="103">
        <v>7</v>
      </c>
      <c r="H34" s="104"/>
      <c r="I34" s="133"/>
      <c r="J34" s="134"/>
    </row>
    <row r="35" s="51" customFormat="1" ht="32.15" customHeight="1" spans="1:10">
      <c r="A35" s="100"/>
      <c r="B35" s="96" t="s">
        <v>676</v>
      </c>
      <c r="C35" s="97" t="s">
        <v>699</v>
      </c>
      <c r="D35" s="101" t="s">
        <v>700</v>
      </c>
      <c r="E35" s="105">
        <v>2</v>
      </c>
      <c r="F35" s="105" t="s">
        <v>679</v>
      </c>
      <c r="G35" s="105">
        <v>2</v>
      </c>
      <c r="H35" s="104"/>
      <c r="I35" s="133"/>
      <c r="J35" s="134"/>
    </row>
    <row r="36" s="51" customFormat="1" ht="32.15" customHeight="1" spans="1:10">
      <c r="A36" s="100"/>
      <c r="B36" s="96" t="s">
        <v>676</v>
      </c>
      <c r="C36" s="97" t="s">
        <v>701</v>
      </c>
      <c r="D36" s="101" t="s">
        <v>702</v>
      </c>
      <c r="E36" s="103">
        <v>2</v>
      </c>
      <c r="F36" s="103" t="s">
        <v>683</v>
      </c>
      <c r="G36" s="103">
        <v>2</v>
      </c>
      <c r="H36" s="104"/>
      <c r="I36" s="133"/>
      <c r="J36" s="134"/>
    </row>
    <row r="37" s="51" customFormat="1" ht="32.15" customHeight="1" spans="1:10">
      <c r="A37" s="100"/>
      <c r="B37" s="96" t="s">
        <v>676</v>
      </c>
      <c r="C37" s="97" t="s">
        <v>703</v>
      </c>
      <c r="D37" s="101" t="s">
        <v>702</v>
      </c>
      <c r="E37" s="103">
        <v>2</v>
      </c>
      <c r="F37" s="103" t="s">
        <v>683</v>
      </c>
      <c r="G37" s="103">
        <v>2</v>
      </c>
      <c r="H37" s="104"/>
      <c r="I37" s="133"/>
      <c r="J37" s="134"/>
    </row>
    <row r="38" s="51" customFormat="1" ht="32.15" customHeight="1" spans="1:10">
      <c r="A38" s="100"/>
      <c r="B38" s="96" t="s">
        <v>676</v>
      </c>
      <c r="C38" s="97" t="s">
        <v>704</v>
      </c>
      <c r="D38" s="101" t="s">
        <v>702</v>
      </c>
      <c r="E38" s="103">
        <v>2</v>
      </c>
      <c r="F38" s="103" t="s">
        <v>683</v>
      </c>
      <c r="G38" s="103">
        <v>2</v>
      </c>
      <c r="H38" s="104"/>
      <c r="I38" s="133"/>
      <c r="J38" s="134"/>
    </row>
    <row r="39" s="51" customFormat="1" ht="32.15" customHeight="1" spans="1:10">
      <c r="A39" s="100"/>
      <c r="B39" s="96" t="s">
        <v>676</v>
      </c>
      <c r="C39" s="97" t="s">
        <v>705</v>
      </c>
      <c r="D39" s="101">
        <v>1</v>
      </c>
      <c r="E39" s="103">
        <v>2</v>
      </c>
      <c r="F39" s="103" t="s">
        <v>683</v>
      </c>
      <c r="G39" s="103">
        <v>2</v>
      </c>
      <c r="H39" s="104"/>
      <c r="I39" s="133"/>
      <c r="J39" s="134"/>
    </row>
    <row r="40" s="51" customFormat="1" ht="32.15" customHeight="1" spans="1:10">
      <c r="A40" s="100"/>
      <c r="B40" s="96" t="s">
        <v>676</v>
      </c>
      <c r="C40" s="97" t="s">
        <v>706</v>
      </c>
      <c r="D40" s="101" t="s">
        <v>707</v>
      </c>
      <c r="E40" s="103">
        <v>4</v>
      </c>
      <c r="F40" s="103" t="s">
        <v>694</v>
      </c>
      <c r="G40" s="103">
        <v>4</v>
      </c>
      <c r="H40" s="104"/>
      <c r="I40" s="133"/>
      <c r="J40" s="134"/>
    </row>
    <row r="41" s="51" customFormat="1" ht="32.15" customHeight="1" spans="1:10">
      <c r="A41" s="100"/>
      <c r="B41" s="96" t="s">
        <v>676</v>
      </c>
      <c r="C41" s="97" t="s">
        <v>708</v>
      </c>
      <c r="D41" s="101" t="s">
        <v>709</v>
      </c>
      <c r="E41" s="103">
        <v>2</v>
      </c>
      <c r="F41" s="103" t="s">
        <v>694</v>
      </c>
      <c r="G41" s="103">
        <v>2</v>
      </c>
      <c r="H41" s="104"/>
      <c r="I41" s="133"/>
      <c r="J41" s="134"/>
    </row>
    <row r="42" s="51" customFormat="1" ht="32.15" customHeight="1" spans="1:10">
      <c r="A42" s="100"/>
      <c r="B42" s="96" t="s">
        <v>676</v>
      </c>
      <c r="C42" s="97" t="s">
        <v>710</v>
      </c>
      <c r="D42" s="101" t="s">
        <v>711</v>
      </c>
      <c r="E42" s="103">
        <v>2</v>
      </c>
      <c r="F42" s="103" t="s">
        <v>694</v>
      </c>
      <c r="G42" s="103">
        <v>2</v>
      </c>
      <c r="H42" s="104"/>
      <c r="I42" s="133"/>
      <c r="J42" s="134"/>
    </row>
    <row r="43" s="51" customFormat="1" ht="32.15" customHeight="1" spans="1:10">
      <c r="A43" s="100"/>
      <c r="B43" s="96" t="s">
        <v>676</v>
      </c>
      <c r="C43" s="97" t="s">
        <v>712</v>
      </c>
      <c r="D43" s="101" t="s">
        <v>713</v>
      </c>
      <c r="E43" s="103">
        <v>2</v>
      </c>
      <c r="F43" s="103" t="s">
        <v>679</v>
      </c>
      <c r="G43" s="103">
        <v>2</v>
      </c>
      <c r="H43" s="104"/>
      <c r="I43" s="133"/>
      <c r="J43" s="134"/>
    </row>
    <row r="44" s="51" customFormat="1" ht="32.15" customHeight="1" spans="1:10">
      <c r="A44" s="100"/>
      <c r="B44" s="96" t="s">
        <v>676</v>
      </c>
      <c r="C44" s="97" t="s">
        <v>714</v>
      </c>
      <c r="D44" s="101" t="s">
        <v>715</v>
      </c>
      <c r="E44" s="103">
        <v>2</v>
      </c>
      <c r="F44" s="103" t="s">
        <v>694</v>
      </c>
      <c r="G44" s="103">
        <v>2</v>
      </c>
      <c r="H44" s="104"/>
      <c r="I44" s="133"/>
      <c r="J44" s="134"/>
    </row>
    <row r="45" s="51" customFormat="1" ht="32.15" customHeight="1" spans="1:10">
      <c r="A45" s="100"/>
      <c r="B45" s="96" t="s">
        <v>676</v>
      </c>
      <c r="C45" s="97" t="s">
        <v>706</v>
      </c>
      <c r="D45" s="101" t="s">
        <v>707</v>
      </c>
      <c r="E45" s="103">
        <v>2</v>
      </c>
      <c r="F45" s="103" t="s">
        <v>694</v>
      </c>
      <c r="G45" s="103">
        <v>2</v>
      </c>
      <c r="H45" s="104"/>
      <c r="I45" s="133"/>
      <c r="J45" s="134"/>
    </row>
    <row r="46" s="51" customFormat="1" ht="32.15" customHeight="1" spans="1:10">
      <c r="A46" s="100"/>
      <c r="B46" s="96" t="s">
        <v>676</v>
      </c>
      <c r="C46" s="97" t="s">
        <v>716</v>
      </c>
      <c r="D46" s="101" t="s">
        <v>717</v>
      </c>
      <c r="E46" s="103">
        <v>2</v>
      </c>
      <c r="F46" s="103" t="s">
        <v>694</v>
      </c>
      <c r="G46" s="103">
        <v>2</v>
      </c>
      <c r="H46" s="104"/>
      <c r="I46" s="133"/>
      <c r="J46" s="134"/>
    </row>
    <row r="47" s="51" customFormat="1" ht="32.15" customHeight="1" spans="1:10">
      <c r="A47" s="100"/>
      <c r="B47" s="96" t="s">
        <v>676</v>
      </c>
      <c r="C47" s="97" t="s">
        <v>718</v>
      </c>
      <c r="D47" s="101">
        <v>1</v>
      </c>
      <c r="E47" s="103">
        <v>7</v>
      </c>
      <c r="F47" s="103" t="s">
        <v>683</v>
      </c>
      <c r="G47" s="103">
        <v>7</v>
      </c>
      <c r="H47" s="104"/>
      <c r="I47" s="133"/>
      <c r="J47" s="134"/>
    </row>
    <row r="48" s="51" customFormat="1" ht="32.15" customHeight="1" spans="1:10">
      <c r="A48" s="106"/>
      <c r="B48" s="96" t="s">
        <v>676</v>
      </c>
      <c r="C48" s="97" t="s">
        <v>719</v>
      </c>
      <c r="D48" s="101">
        <v>1</v>
      </c>
      <c r="E48" s="103">
        <v>7</v>
      </c>
      <c r="F48" s="103" t="s">
        <v>683</v>
      </c>
      <c r="G48" s="103">
        <v>7</v>
      </c>
      <c r="H48" s="104"/>
      <c r="I48" s="133"/>
      <c r="J48" s="134"/>
    </row>
    <row r="49" s="51" customFormat="1" ht="32.15" customHeight="1" spans="1:10">
      <c r="A49" s="107" t="s">
        <v>720</v>
      </c>
      <c r="B49" s="107" t="s">
        <v>721</v>
      </c>
      <c r="C49" s="97" t="s">
        <v>722</v>
      </c>
      <c r="D49" s="101" t="s">
        <v>723</v>
      </c>
      <c r="E49" s="103">
        <v>6</v>
      </c>
      <c r="F49" s="103" t="s">
        <v>694</v>
      </c>
      <c r="G49" s="103">
        <v>6</v>
      </c>
      <c r="H49" s="104"/>
      <c r="I49" s="133"/>
      <c r="J49" s="134"/>
    </row>
    <row r="50" s="51" customFormat="1" ht="32.15" customHeight="1" spans="1:10">
      <c r="A50" s="107"/>
      <c r="B50" s="107" t="s">
        <v>724</v>
      </c>
      <c r="C50" s="97" t="s">
        <v>725</v>
      </c>
      <c r="D50" s="101"/>
      <c r="E50" s="103">
        <v>6</v>
      </c>
      <c r="F50" s="103" t="s">
        <v>694</v>
      </c>
      <c r="G50" s="103">
        <v>6</v>
      </c>
      <c r="H50" s="104"/>
      <c r="I50" s="133"/>
      <c r="J50" s="134"/>
    </row>
    <row r="51" s="51" customFormat="1" ht="32.15" customHeight="1" spans="1:10">
      <c r="A51" s="107"/>
      <c r="B51" s="107" t="s">
        <v>726</v>
      </c>
      <c r="C51" s="97" t="s">
        <v>727</v>
      </c>
      <c r="D51" s="101"/>
      <c r="E51" s="103">
        <v>3</v>
      </c>
      <c r="F51" s="103" t="s">
        <v>694</v>
      </c>
      <c r="G51" s="103">
        <v>3</v>
      </c>
      <c r="H51" s="104"/>
      <c r="I51" s="133"/>
      <c r="J51" s="134"/>
    </row>
    <row r="52" s="51" customFormat="1" ht="32.15" customHeight="1" spans="1:10">
      <c r="A52" s="107"/>
      <c r="B52" s="108" t="s">
        <v>728</v>
      </c>
      <c r="C52" s="97" t="s">
        <v>729</v>
      </c>
      <c r="D52" s="101"/>
      <c r="E52" s="103">
        <v>3</v>
      </c>
      <c r="F52" s="103" t="s">
        <v>694</v>
      </c>
      <c r="G52" s="103">
        <v>3</v>
      </c>
      <c r="H52" s="104"/>
      <c r="I52" s="133"/>
      <c r="J52" s="134"/>
    </row>
    <row r="53" s="51" customFormat="1" ht="32.15" customHeight="1" spans="1:10">
      <c r="A53" s="109" t="s">
        <v>730</v>
      </c>
      <c r="B53" s="110" t="s">
        <v>731</v>
      </c>
      <c r="C53" s="111" t="s">
        <v>732</v>
      </c>
      <c r="D53" s="112" t="s">
        <v>733</v>
      </c>
      <c r="E53" s="103">
        <v>6</v>
      </c>
      <c r="F53" s="103" t="s">
        <v>683</v>
      </c>
      <c r="G53" s="103">
        <v>6</v>
      </c>
      <c r="H53" s="104"/>
      <c r="I53" s="133"/>
      <c r="J53" s="134"/>
    </row>
    <row r="54" s="50" customFormat="1" ht="32.15" customHeight="1" spans="1:10">
      <c r="A54" s="113" t="s">
        <v>187</v>
      </c>
      <c r="B54" s="114"/>
      <c r="C54" s="115"/>
      <c r="D54" s="116"/>
      <c r="E54" s="117">
        <f>SUM(E22:E53)</f>
        <v>100</v>
      </c>
      <c r="F54" s="117">
        <f>SUM(F22:F53)</f>
        <v>0</v>
      </c>
      <c r="G54" s="117">
        <f>SUM(G22:G53)</f>
        <v>93</v>
      </c>
      <c r="H54" s="118"/>
      <c r="I54" s="135"/>
      <c r="J54" s="136"/>
    </row>
    <row r="55" s="47" customFormat="1" ht="52.5" customHeight="1" spans="1:10">
      <c r="A55" s="119" t="s">
        <v>734</v>
      </c>
      <c r="B55" s="120"/>
      <c r="C55" s="121"/>
      <c r="D55" s="121"/>
      <c r="E55" s="121"/>
      <c r="F55" s="121"/>
      <c r="G55" s="121"/>
      <c r="H55" s="121"/>
      <c r="I55" s="121"/>
      <c r="J55" s="137"/>
    </row>
    <row r="57" s="47" customFormat="1" ht="26" customHeight="1" spans="1:10">
      <c r="A57" s="40" t="s">
        <v>735</v>
      </c>
      <c r="B57" s="39"/>
      <c r="C57" s="39"/>
      <c r="D57" s="39"/>
      <c r="E57" s="39"/>
      <c r="F57" s="39"/>
      <c r="G57" s="39"/>
      <c r="H57" s="39"/>
      <c r="I57" s="39"/>
      <c r="J57" s="46"/>
    </row>
    <row r="58" s="47" customFormat="1" ht="26" customHeight="1" spans="1:10">
      <c r="A58" s="40" t="s">
        <v>736</v>
      </c>
      <c r="B58" s="40"/>
      <c r="C58" s="40"/>
      <c r="D58" s="40"/>
      <c r="E58" s="40"/>
      <c r="F58" s="40"/>
      <c r="G58" s="40"/>
      <c r="H58" s="40"/>
      <c r="I58" s="40"/>
      <c r="J58" s="40"/>
    </row>
    <row r="59" s="47" customFormat="1" ht="26" customHeight="1" spans="1:10">
      <c r="A59" s="40" t="s">
        <v>737</v>
      </c>
      <c r="B59" s="40"/>
      <c r="C59" s="40"/>
      <c r="D59" s="40"/>
      <c r="E59" s="40"/>
      <c r="F59" s="40"/>
      <c r="G59" s="40"/>
      <c r="H59" s="40"/>
      <c r="I59" s="40"/>
      <c r="J59" s="40"/>
    </row>
    <row r="60" s="47" customFormat="1" ht="21" customHeight="1" spans="1:10">
      <c r="A60" s="40" t="s">
        <v>738</v>
      </c>
      <c r="B60" s="40"/>
      <c r="C60" s="40"/>
      <c r="D60" s="40"/>
      <c r="E60" s="40"/>
      <c r="F60" s="40"/>
      <c r="G60" s="40"/>
      <c r="H60" s="40"/>
      <c r="I60" s="40"/>
      <c r="J60" s="40"/>
    </row>
  </sheetData>
  <sortState ref="A22:G47">
    <sortCondition ref="B22:B47"/>
  </sortState>
  <mergeCells count="70">
    <mergeCell ref="A1:J1"/>
    <mergeCell ref="A2:C2"/>
    <mergeCell ref="A3:B3"/>
    <mergeCell ref="B4:J4"/>
    <mergeCell ref="A5:I5"/>
    <mergeCell ref="C6:I6"/>
    <mergeCell ref="C7:I7"/>
    <mergeCell ref="A8:J8"/>
    <mergeCell ref="B9:F9"/>
    <mergeCell ref="G9:J9"/>
    <mergeCell ref="B10:F10"/>
    <mergeCell ref="G10:J10"/>
    <mergeCell ref="B11:F11"/>
    <mergeCell ref="G11:J11"/>
    <mergeCell ref="B12:F12"/>
    <mergeCell ref="G12:J12"/>
    <mergeCell ref="A13:J13"/>
    <mergeCell ref="E14:G14"/>
    <mergeCell ref="C16:D16"/>
    <mergeCell ref="C17:D17"/>
    <mergeCell ref="C18:D18"/>
    <mergeCell ref="C19:D19"/>
    <mergeCell ref="A20:J20"/>
    <mergeCell ref="H21:J21"/>
    <mergeCell ref="H22:J22"/>
    <mergeCell ref="H23:J23"/>
    <mergeCell ref="H24:J24"/>
    <mergeCell ref="H25:J25"/>
    <mergeCell ref="H26:J26"/>
    <mergeCell ref="H27:J27"/>
    <mergeCell ref="H28:J28"/>
    <mergeCell ref="H29:J29"/>
    <mergeCell ref="H30:J30"/>
    <mergeCell ref="H31:J31"/>
    <mergeCell ref="H32:J32"/>
    <mergeCell ref="H33:J33"/>
    <mergeCell ref="H34:J34"/>
    <mergeCell ref="H35:J35"/>
    <mergeCell ref="H36:J36"/>
    <mergeCell ref="H37:J37"/>
    <mergeCell ref="H38:J38"/>
    <mergeCell ref="H39:J39"/>
    <mergeCell ref="H40:J40"/>
    <mergeCell ref="H41:J41"/>
    <mergeCell ref="H42:J42"/>
    <mergeCell ref="H43:J43"/>
    <mergeCell ref="H44:J44"/>
    <mergeCell ref="H45:J45"/>
    <mergeCell ref="H46:J46"/>
    <mergeCell ref="H47:J47"/>
    <mergeCell ref="H48:J48"/>
    <mergeCell ref="H49:J49"/>
    <mergeCell ref="H50:J50"/>
    <mergeCell ref="H51:J51"/>
    <mergeCell ref="H52:J52"/>
    <mergeCell ref="H53:J53"/>
    <mergeCell ref="H54:J54"/>
    <mergeCell ref="B55:J55"/>
    <mergeCell ref="A58:J58"/>
    <mergeCell ref="A59:J59"/>
    <mergeCell ref="A60:J60"/>
    <mergeCell ref="A6:A7"/>
    <mergeCell ref="A14:A15"/>
    <mergeCell ref="A22:A48"/>
    <mergeCell ref="A49:A52"/>
    <mergeCell ref="B14:B15"/>
    <mergeCell ref="H14:H15"/>
    <mergeCell ref="I14:I15"/>
    <mergeCell ref="J14:J15"/>
    <mergeCell ref="C14:D15"/>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6"/>
  <dimension ref="A1:IV46"/>
  <sheetViews>
    <sheetView tabSelected="1" topLeftCell="A12" workbookViewId="0">
      <selection activeCell="B12" sqref="B12:E12"/>
    </sheetView>
  </sheetViews>
  <sheetFormatPr defaultColWidth="9" defaultRowHeight="13.5"/>
  <cols>
    <col min="1" max="2" width="11.125" style="1" customWidth="1"/>
    <col min="3" max="3" width="14.6" style="1" customWidth="1"/>
    <col min="4" max="5" width="11.3" style="1" customWidth="1"/>
    <col min="6" max="6" width="11.2" style="1" customWidth="1"/>
    <col min="7" max="7" width="10" style="1" customWidth="1"/>
    <col min="8" max="8" width="9" style="1"/>
    <col min="9" max="9" width="8.63333333333333" style="1" customWidth="1"/>
    <col min="10" max="10" width="11.5" style="1" customWidth="1"/>
    <col min="11" max="16384" width="9" style="1"/>
  </cols>
  <sheetData>
    <row r="1" s="1" customFormat="1" ht="26" customHeight="1" spans="1:10">
      <c r="A1" s="6" t="s">
        <v>739</v>
      </c>
      <c r="B1" s="6"/>
      <c r="C1" s="6"/>
      <c r="D1" s="6"/>
      <c r="E1" s="6"/>
      <c r="F1" s="6"/>
      <c r="G1" s="6"/>
      <c r="H1" s="6"/>
      <c r="I1" s="6"/>
      <c r="J1" s="6"/>
    </row>
    <row r="2" s="2" customFormat="1" ht="26" customHeight="1" spans="1:10">
      <c r="A2" s="7" t="s">
        <v>60</v>
      </c>
      <c r="B2" s="7"/>
      <c r="C2" s="7"/>
      <c r="D2" s="8"/>
      <c r="E2" s="8"/>
      <c r="F2" s="8"/>
      <c r="G2" s="8"/>
      <c r="H2" s="8"/>
      <c r="I2" s="8"/>
      <c r="J2" s="41" t="s">
        <v>740</v>
      </c>
    </row>
    <row r="3" s="3" customFormat="1" ht="24" customHeight="1" spans="1:10">
      <c r="A3" s="7"/>
      <c r="B3" s="7"/>
      <c r="C3" s="7"/>
      <c r="D3" s="6"/>
      <c r="E3" s="6"/>
      <c r="F3" s="6"/>
      <c r="G3" s="6"/>
      <c r="H3" s="6"/>
      <c r="I3" s="6"/>
      <c r="J3" s="42" t="s">
        <v>61</v>
      </c>
    </row>
    <row r="4" s="4" customFormat="1" ht="18" customHeight="1" spans="1:256">
      <c r="A4" s="9" t="s">
        <v>741</v>
      </c>
      <c r="B4" s="9"/>
      <c r="C4" s="10" t="s">
        <v>742</v>
      </c>
      <c r="D4" s="10"/>
      <c r="E4" s="10"/>
      <c r="F4" s="10"/>
      <c r="G4" s="10"/>
      <c r="H4" s="10"/>
      <c r="I4" s="10"/>
      <c r="J4" s="10"/>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5" customFormat="1" ht="18" customHeight="1" spans="1:256">
      <c r="A5" s="9" t="s">
        <v>743</v>
      </c>
      <c r="B5" s="9"/>
      <c r="C5" s="11" t="s">
        <v>744</v>
      </c>
      <c r="D5" s="11"/>
      <c r="E5" s="11"/>
      <c r="F5" s="9" t="s">
        <v>745</v>
      </c>
      <c r="G5" s="10" t="s">
        <v>3</v>
      </c>
      <c r="H5" s="10"/>
      <c r="I5" s="10"/>
      <c r="J5" s="10"/>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5" customFormat="1" ht="36" customHeight="1" spans="1:256">
      <c r="A6" s="9" t="s">
        <v>746</v>
      </c>
      <c r="B6" s="9"/>
      <c r="C6" s="9"/>
      <c r="D6" s="9" t="s">
        <v>747</v>
      </c>
      <c r="E6" s="9" t="s">
        <v>535</v>
      </c>
      <c r="F6" s="9" t="s">
        <v>748</v>
      </c>
      <c r="G6" s="9" t="s">
        <v>749</v>
      </c>
      <c r="H6" s="9" t="s">
        <v>750</v>
      </c>
      <c r="I6" s="9" t="s">
        <v>751</v>
      </c>
      <c r="J6" s="9"/>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5" customFormat="1" ht="36" customHeight="1" spans="1:256">
      <c r="A7" s="9"/>
      <c r="B7" s="9"/>
      <c r="C7" s="12" t="s">
        <v>752</v>
      </c>
      <c r="D7" s="13">
        <v>2382200</v>
      </c>
      <c r="E7" s="13">
        <v>32964711.02</v>
      </c>
      <c r="F7" s="13">
        <v>32964711.02</v>
      </c>
      <c r="G7" s="9">
        <v>10</v>
      </c>
      <c r="H7" s="14">
        <f>F7/E7</f>
        <v>1</v>
      </c>
      <c r="I7" s="18">
        <v>10</v>
      </c>
      <c r="J7" s="18"/>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5" customFormat="1" ht="36" customHeight="1" spans="1:256">
      <c r="A8" s="9"/>
      <c r="B8" s="9"/>
      <c r="C8" s="12" t="s">
        <v>753</v>
      </c>
      <c r="D8" s="13">
        <v>2382200</v>
      </c>
      <c r="E8" s="13">
        <v>32956503.02</v>
      </c>
      <c r="F8" s="13">
        <v>32956503.02</v>
      </c>
      <c r="G8" s="9" t="s">
        <v>539</v>
      </c>
      <c r="H8" s="14"/>
      <c r="I8" s="18" t="s">
        <v>539</v>
      </c>
      <c r="J8" s="18"/>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5" customFormat="1" ht="36" customHeight="1" spans="1:256">
      <c r="A9" s="9"/>
      <c r="B9" s="9"/>
      <c r="C9" s="12" t="s">
        <v>754</v>
      </c>
      <c r="D9" s="15"/>
      <c r="E9" s="15"/>
      <c r="F9" s="15"/>
      <c r="G9" s="9" t="s">
        <v>539</v>
      </c>
      <c r="H9" s="14"/>
      <c r="I9" s="18" t="s">
        <v>539</v>
      </c>
      <c r="J9" s="18"/>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9"/>
      <c r="B10" s="9"/>
      <c r="C10" s="12" t="s">
        <v>755</v>
      </c>
      <c r="D10" s="16" t="s">
        <v>539</v>
      </c>
      <c r="E10" s="16">
        <v>8208</v>
      </c>
      <c r="F10" s="16">
        <v>8208</v>
      </c>
      <c r="G10" s="17" t="s">
        <v>539</v>
      </c>
      <c r="H10" s="14"/>
      <c r="I10" s="18" t="s">
        <v>539</v>
      </c>
      <c r="J10" s="18"/>
    </row>
    <row r="11" s="1" customFormat="1" ht="18" customHeight="1" spans="1:10">
      <c r="A11" s="9" t="s">
        <v>756</v>
      </c>
      <c r="B11" s="9" t="s">
        <v>757</v>
      </c>
      <c r="C11" s="9"/>
      <c r="D11" s="9"/>
      <c r="E11" s="9"/>
      <c r="F11" s="18" t="s">
        <v>634</v>
      </c>
      <c r="G11" s="18"/>
      <c r="H11" s="18"/>
      <c r="I11" s="18"/>
      <c r="J11" s="18"/>
    </row>
    <row r="12" s="1" customFormat="1" ht="46" customHeight="1" spans="1:10">
      <c r="A12" s="9"/>
      <c r="B12" s="19" t="s">
        <v>758</v>
      </c>
      <c r="C12" s="20"/>
      <c r="D12" s="20"/>
      <c r="E12" s="21"/>
      <c r="F12" s="18" t="s">
        <v>759</v>
      </c>
      <c r="G12" s="18"/>
      <c r="H12" s="18"/>
      <c r="I12" s="18"/>
      <c r="J12" s="18"/>
    </row>
    <row r="13" s="1" customFormat="1" ht="36" customHeight="1" spans="1:10">
      <c r="A13" s="22" t="s">
        <v>760</v>
      </c>
      <c r="B13" s="23"/>
      <c r="C13" s="24"/>
      <c r="D13" s="22" t="s">
        <v>761</v>
      </c>
      <c r="E13" s="23"/>
      <c r="F13" s="24"/>
      <c r="G13" s="25" t="s">
        <v>673</v>
      </c>
      <c r="H13" s="25" t="s">
        <v>749</v>
      </c>
      <c r="I13" s="25" t="s">
        <v>751</v>
      </c>
      <c r="J13" s="25" t="s">
        <v>674</v>
      </c>
    </row>
    <row r="14" s="1" customFormat="1" ht="36" customHeight="1" spans="1:10">
      <c r="A14" s="26" t="s">
        <v>667</v>
      </c>
      <c r="B14" s="9" t="s">
        <v>668</v>
      </c>
      <c r="C14" s="9" t="s">
        <v>669</v>
      </c>
      <c r="D14" s="9" t="s">
        <v>670</v>
      </c>
      <c r="E14" s="9" t="s">
        <v>671</v>
      </c>
      <c r="F14" s="27" t="s">
        <v>672</v>
      </c>
      <c r="G14" s="28"/>
      <c r="H14" s="28"/>
      <c r="I14" s="28"/>
      <c r="J14" s="28"/>
    </row>
    <row r="15" s="1" customFormat="1" ht="28" customHeight="1" spans="1:10">
      <c r="A15" s="29" t="s">
        <v>675</v>
      </c>
      <c r="B15" s="29" t="s">
        <v>680</v>
      </c>
      <c r="C15" s="30" t="s">
        <v>762</v>
      </c>
      <c r="D15" s="31" t="s">
        <v>763</v>
      </c>
      <c r="E15" s="32" t="s">
        <v>764</v>
      </c>
      <c r="F15" s="33" t="s">
        <v>765</v>
      </c>
      <c r="G15" s="33" t="s">
        <v>764</v>
      </c>
      <c r="H15" s="33">
        <v>3</v>
      </c>
      <c r="I15" s="33">
        <v>3</v>
      </c>
      <c r="J15" s="43"/>
    </row>
    <row r="16" s="1" customFormat="1" ht="28" customHeight="1" spans="1:10">
      <c r="A16" s="29"/>
      <c r="B16" s="29"/>
      <c r="C16" s="30" t="s">
        <v>766</v>
      </c>
      <c r="D16" s="31" t="s">
        <v>763</v>
      </c>
      <c r="E16" s="32" t="s">
        <v>767</v>
      </c>
      <c r="F16" s="33" t="s">
        <v>765</v>
      </c>
      <c r="G16" s="33" t="s">
        <v>767</v>
      </c>
      <c r="H16" s="33">
        <v>3</v>
      </c>
      <c r="I16" s="33">
        <v>3</v>
      </c>
      <c r="J16" s="43"/>
    </row>
    <row r="17" s="1" customFormat="1" ht="28" customHeight="1" spans="1:10">
      <c r="A17" s="29"/>
      <c r="B17" s="29"/>
      <c r="C17" s="30" t="s">
        <v>768</v>
      </c>
      <c r="D17" s="31" t="s">
        <v>763</v>
      </c>
      <c r="E17" s="32" t="s">
        <v>769</v>
      </c>
      <c r="F17" s="33" t="s">
        <v>765</v>
      </c>
      <c r="G17" s="33" t="s">
        <v>770</v>
      </c>
      <c r="H17" s="33">
        <v>3</v>
      </c>
      <c r="I17" s="33">
        <v>2</v>
      </c>
      <c r="J17" s="43" t="s">
        <v>771</v>
      </c>
    </row>
    <row r="18" s="1" customFormat="1" ht="28" customHeight="1" spans="1:10">
      <c r="A18" s="29"/>
      <c r="B18" s="29"/>
      <c r="C18" s="30" t="s">
        <v>772</v>
      </c>
      <c r="D18" s="31" t="s">
        <v>763</v>
      </c>
      <c r="E18" s="32" t="s">
        <v>773</v>
      </c>
      <c r="F18" s="33" t="s">
        <v>765</v>
      </c>
      <c r="G18" s="33" t="s">
        <v>773</v>
      </c>
      <c r="H18" s="33">
        <v>3</v>
      </c>
      <c r="I18" s="33">
        <v>2</v>
      </c>
      <c r="J18" s="43" t="s">
        <v>771</v>
      </c>
    </row>
    <row r="19" s="1" customFormat="1" ht="28" customHeight="1" spans="1:10">
      <c r="A19" s="29"/>
      <c r="B19" s="29"/>
      <c r="C19" s="30" t="s">
        <v>774</v>
      </c>
      <c r="D19" s="31" t="s">
        <v>763</v>
      </c>
      <c r="E19" s="32" t="s">
        <v>775</v>
      </c>
      <c r="F19" s="33" t="s">
        <v>776</v>
      </c>
      <c r="G19" s="33" t="s">
        <v>775</v>
      </c>
      <c r="H19" s="33">
        <v>5</v>
      </c>
      <c r="I19" s="33">
        <v>5</v>
      </c>
      <c r="J19" s="43"/>
    </row>
    <row r="20" s="1" customFormat="1" ht="28" customHeight="1" spans="1:10">
      <c r="A20" s="29"/>
      <c r="B20" s="29" t="s">
        <v>676</v>
      </c>
      <c r="C20" s="30" t="s">
        <v>777</v>
      </c>
      <c r="D20" s="31" t="s">
        <v>778</v>
      </c>
      <c r="E20" s="32" t="s">
        <v>779</v>
      </c>
      <c r="F20" s="33" t="s">
        <v>779</v>
      </c>
      <c r="G20" s="33">
        <v>1</v>
      </c>
      <c r="H20" s="33">
        <v>3</v>
      </c>
      <c r="I20" s="33">
        <v>3</v>
      </c>
      <c r="J20" s="43"/>
    </row>
    <row r="21" s="1" customFormat="1" ht="28" customHeight="1" spans="1:10">
      <c r="A21" s="29"/>
      <c r="B21" s="29"/>
      <c r="C21" s="30" t="s">
        <v>780</v>
      </c>
      <c r="D21" s="31" t="s">
        <v>778</v>
      </c>
      <c r="E21" s="32">
        <v>1</v>
      </c>
      <c r="F21" s="33">
        <v>1</v>
      </c>
      <c r="G21" s="33">
        <v>1</v>
      </c>
      <c r="H21" s="33">
        <v>3</v>
      </c>
      <c r="I21" s="33">
        <v>3</v>
      </c>
      <c r="J21" s="43"/>
    </row>
    <row r="22" s="1" customFormat="1" ht="28" customHeight="1" spans="1:10">
      <c r="A22" s="29"/>
      <c r="B22" s="29"/>
      <c r="C22" s="30" t="s">
        <v>781</v>
      </c>
      <c r="D22" s="31" t="s">
        <v>763</v>
      </c>
      <c r="E22" s="32">
        <v>1</v>
      </c>
      <c r="F22" s="33">
        <v>1</v>
      </c>
      <c r="G22" s="33">
        <v>0</v>
      </c>
      <c r="H22" s="33">
        <v>3</v>
      </c>
      <c r="I22" s="33"/>
      <c r="J22" s="43" t="s">
        <v>782</v>
      </c>
    </row>
    <row r="23" s="1" customFormat="1" ht="28" customHeight="1" spans="1:10">
      <c r="A23" s="29"/>
      <c r="B23" s="29" t="s">
        <v>783</v>
      </c>
      <c r="C23" s="30" t="s">
        <v>784</v>
      </c>
      <c r="D23" s="31" t="s">
        <v>763</v>
      </c>
      <c r="E23" s="32" t="s">
        <v>785</v>
      </c>
      <c r="F23" s="33" t="s">
        <v>785</v>
      </c>
      <c r="G23" s="33" t="s">
        <v>786</v>
      </c>
      <c r="H23" s="33">
        <v>3</v>
      </c>
      <c r="I23" s="33">
        <v>3</v>
      </c>
      <c r="J23" s="43"/>
    </row>
    <row r="24" s="1" customFormat="1" ht="28" customHeight="1" spans="1:10">
      <c r="A24" s="29"/>
      <c r="B24" s="29"/>
      <c r="C24" s="30" t="s">
        <v>787</v>
      </c>
      <c r="D24" s="31" t="s">
        <v>763</v>
      </c>
      <c r="E24" s="32" t="s">
        <v>779</v>
      </c>
      <c r="F24" s="33" t="s">
        <v>779</v>
      </c>
      <c r="G24" s="33">
        <v>0.68</v>
      </c>
      <c r="H24" s="33">
        <v>3</v>
      </c>
      <c r="I24" s="33">
        <v>2</v>
      </c>
      <c r="J24" s="43" t="s">
        <v>771</v>
      </c>
    </row>
    <row r="25" s="1" customFormat="1" ht="28" customHeight="1" spans="1:10">
      <c r="A25" s="29"/>
      <c r="B25" s="29"/>
      <c r="C25" s="30" t="s">
        <v>788</v>
      </c>
      <c r="D25" s="31" t="s">
        <v>763</v>
      </c>
      <c r="E25" s="32" t="s">
        <v>789</v>
      </c>
      <c r="F25" s="33" t="s">
        <v>789</v>
      </c>
      <c r="G25" s="33" t="s">
        <v>790</v>
      </c>
      <c r="H25" s="33">
        <v>4</v>
      </c>
      <c r="I25" s="33"/>
      <c r="J25" s="43" t="s">
        <v>782</v>
      </c>
    </row>
    <row r="26" s="1" customFormat="1" ht="28" customHeight="1" spans="1:10">
      <c r="A26" s="29"/>
      <c r="B26" s="29"/>
      <c r="C26" s="30" t="s">
        <v>791</v>
      </c>
      <c r="D26" s="31" t="s">
        <v>763</v>
      </c>
      <c r="E26" s="32" t="s">
        <v>779</v>
      </c>
      <c r="F26" s="33" t="s">
        <v>779</v>
      </c>
      <c r="G26" s="33">
        <v>1</v>
      </c>
      <c r="H26" s="33">
        <v>4</v>
      </c>
      <c r="I26" s="33">
        <v>4</v>
      </c>
      <c r="J26" s="43"/>
    </row>
    <row r="27" s="1" customFormat="1" ht="28" customHeight="1" spans="1:10">
      <c r="A27" s="29"/>
      <c r="B27" s="29" t="s">
        <v>792</v>
      </c>
      <c r="C27" s="30" t="s">
        <v>793</v>
      </c>
      <c r="D27" s="31" t="s">
        <v>763</v>
      </c>
      <c r="E27" s="32" t="s">
        <v>794</v>
      </c>
      <c r="F27" s="33" t="s">
        <v>794</v>
      </c>
      <c r="G27" s="33">
        <v>1200</v>
      </c>
      <c r="H27" s="33">
        <v>5</v>
      </c>
      <c r="I27" s="33">
        <v>5</v>
      </c>
      <c r="J27" s="43"/>
    </row>
    <row r="28" s="1" customFormat="1" ht="28" customHeight="1" spans="1:10">
      <c r="A28" s="29"/>
      <c r="B28" s="29"/>
      <c r="C28" s="30" t="s">
        <v>795</v>
      </c>
      <c r="D28" s="31" t="s">
        <v>763</v>
      </c>
      <c r="E28" s="32" t="s">
        <v>796</v>
      </c>
      <c r="F28" s="33" t="s">
        <v>796</v>
      </c>
      <c r="G28" s="33">
        <v>9009</v>
      </c>
      <c r="H28" s="33">
        <v>5</v>
      </c>
      <c r="I28" s="33">
        <v>5</v>
      </c>
      <c r="J28" s="43"/>
    </row>
    <row r="29" s="1" customFormat="1" ht="28" customHeight="1" spans="1:10">
      <c r="A29" s="29" t="s">
        <v>720</v>
      </c>
      <c r="B29" s="29" t="s">
        <v>721</v>
      </c>
      <c r="C29" s="30" t="s">
        <v>797</v>
      </c>
      <c r="D29" s="31" t="s">
        <v>763</v>
      </c>
      <c r="E29" s="32" t="s">
        <v>798</v>
      </c>
      <c r="F29" s="33" t="s">
        <v>798</v>
      </c>
      <c r="G29" s="33" t="s">
        <v>798</v>
      </c>
      <c r="H29" s="33">
        <v>8</v>
      </c>
      <c r="I29" s="33">
        <v>8</v>
      </c>
      <c r="J29" s="43"/>
    </row>
    <row r="30" s="1" customFormat="1" ht="28" customHeight="1" spans="1:10">
      <c r="A30" s="29"/>
      <c r="B30" s="29" t="s">
        <v>724</v>
      </c>
      <c r="C30" s="30" t="s">
        <v>799</v>
      </c>
      <c r="D30" s="31" t="s">
        <v>763</v>
      </c>
      <c r="E30" s="32" t="s">
        <v>775</v>
      </c>
      <c r="F30" s="33" t="s">
        <v>775</v>
      </c>
      <c r="G30" s="33" t="s">
        <v>775</v>
      </c>
      <c r="H30" s="33">
        <v>8</v>
      </c>
      <c r="I30" s="33">
        <v>8</v>
      </c>
      <c r="J30" s="43"/>
    </row>
    <row r="31" s="1" customFormat="1" ht="28" customHeight="1" spans="1:10">
      <c r="A31" s="29"/>
      <c r="B31" s="29" t="s">
        <v>726</v>
      </c>
      <c r="C31" s="30" t="s">
        <v>800</v>
      </c>
      <c r="D31" s="31" t="s">
        <v>778</v>
      </c>
      <c r="E31" s="32" t="s">
        <v>801</v>
      </c>
      <c r="F31" s="33" t="s">
        <v>801</v>
      </c>
      <c r="G31" s="33" t="s">
        <v>801</v>
      </c>
      <c r="H31" s="33">
        <v>3</v>
      </c>
      <c r="I31" s="33">
        <v>3</v>
      </c>
      <c r="J31" s="43"/>
    </row>
    <row r="32" s="1" customFormat="1" ht="28" customHeight="1" spans="1:10">
      <c r="A32" s="29"/>
      <c r="B32" s="29"/>
      <c r="C32" s="30" t="s">
        <v>802</v>
      </c>
      <c r="D32" s="31" t="s">
        <v>763</v>
      </c>
      <c r="E32" s="32" t="s">
        <v>803</v>
      </c>
      <c r="F32" s="33" t="s">
        <v>803</v>
      </c>
      <c r="G32" s="33">
        <v>0</v>
      </c>
      <c r="H32" s="33">
        <v>3</v>
      </c>
      <c r="I32" s="33">
        <v>3</v>
      </c>
      <c r="J32" s="43"/>
    </row>
    <row r="33" s="1" customFormat="1" ht="28" customHeight="1" spans="1:10">
      <c r="A33" s="29"/>
      <c r="B33" s="29"/>
      <c r="C33" s="30" t="s">
        <v>804</v>
      </c>
      <c r="D33" s="31" t="s">
        <v>763</v>
      </c>
      <c r="E33" s="32" t="s">
        <v>805</v>
      </c>
      <c r="F33" s="33" t="s">
        <v>805</v>
      </c>
      <c r="G33" s="33">
        <v>0</v>
      </c>
      <c r="H33" s="33">
        <v>3</v>
      </c>
      <c r="I33" s="33">
        <v>3</v>
      </c>
      <c r="J33" s="43"/>
    </row>
    <row r="34" s="1" customFormat="1" ht="28" customHeight="1" spans="1:10">
      <c r="A34" s="29"/>
      <c r="B34" s="34" t="s">
        <v>728</v>
      </c>
      <c r="C34" s="30" t="s">
        <v>806</v>
      </c>
      <c r="D34" s="31" t="s">
        <v>778</v>
      </c>
      <c r="E34" s="32" t="s">
        <v>801</v>
      </c>
      <c r="F34" s="33" t="s">
        <v>801</v>
      </c>
      <c r="G34" s="33" t="s">
        <v>801</v>
      </c>
      <c r="H34" s="33">
        <v>5</v>
      </c>
      <c r="I34" s="33">
        <v>5</v>
      </c>
      <c r="J34" s="43"/>
    </row>
    <row r="35" s="1" customFormat="1" ht="28" customHeight="1" spans="1:10">
      <c r="A35" s="29" t="s">
        <v>730</v>
      </c>
      <c r="B35" s="34" t="s">
        <v>731</v>
      </c>
      <c r="C35" s="30" t="s">
        <v>807</v>
      </c>
      <c r="D35" s="31" t="s">
        <v>763</v>
      </c>
      <c r="E35" s="32" t="s">
        <v>808</v>
      </c>
      <c r="F35" s="33" t="s">
        <v>808</v>
      </c>
      <c r="G35" s="33">
        <v>0.85</v>
      </c>
      <c r="H35" s="33">
        <v>5</v>
      </c>
      <c r="I35" s="33">
        <v>5</v>
      </c>
      <c r="J35" s="43"/>
    </row>
    <row r="36" s="1" customFormat="1" ht="28" customHeight="1" spans="1:10">
      <c r="A36" s="29"/>
      <c r="B36" s="34"/>
      <c r="C36" s="30" t="s">
        <v>809</v>
      </c>
      <c r="D36" s="31" t="s">
        <v>763</v>
      </c>
      <c r="E36" s="35" t="s">
        <v>779</v>
      </c>
      <c r="F36" s="35" t="s">
        <v>779</v>
      </c>
      <c r="G36" s="35">
        <v>0.95</v>
      </c>
      <c r="H36" s="36">
        <v>5</v>
      </c>
      <c r="I36" s="36">
        <v>5</v>
      </c>
      <c r="J36" s="44"/>
    </row>
    <row r="37" s="1" customFormat="1" ht="54" customHeight="1" spans="1:10">
      <c r="A37" s="37" t="s">
        <v>810</v>
      </c>
      <c r="B37" s="37"/>
      <c r="C37" s="37"/>
      <c r="D37" s="38"/>
      <c r="E37" s="38"/>
      <c r="F37" s="38"/>
      <c r="G37" s="38"/>
      <c r="H37" s="38"/>
      <c r="I37" s="38"/>
      <c r="J37" s="38"/>
    </row>
    <row r="38" s="1" customFormat="1" ht="25.5" customHeight="1" spans="1:10">
      <c r="A38" s="37" t="s">
        <v>811</v>
      </c>
      <c r="B38" s="37"/>
      <c r="C38" s="37"/>
      <c r="D38" s="37"/>
      <c r="E38" s="37"/>
      <c r="F38" s="37"/>
      <c r="G38" s="37"/>
      <c r="H38" s="37">
        <f>SUM(H15:H36)+G7</f>
        <v>100</v>
      </c>
      <c r="I38" s="37">
        <f>SUM(I15:I36)+I7</f>
        <v>90</v>
      </c>
      <c r="J38" s="45" t="s">
        <v>812</v>
      </c>
    </row>
    <row r="39" s="1" customFormat="1" ht="17" customHeight="1" spans="1:10">
      <c r="A39" s="39"/>
      <c r="B39" s="39"/>
      <c r="C39" s="39"/>
      <c r="D39" s="39"/>
      <c r="E39" s="39"/>
      <c r="F39" s="39"/>
      <c r="G39" s="39"/>
      <c r="H39" s="39"/>
      <c r="I39" s="39"/>
      <c r="J39" s="46"/>
    </row>
    <row r="40" s="1" customFormat="1" ht="29" customHeight="1" spans="1:10">
      <c r="A40" s="40" t="s">
        <v>735</v>
      </c>
      <c r="B40" s="39"/>
      <c r="C40" s="39"/>
      <c r="D40" s="39"/>
      <c r="E40" s="39"/>
      <c r="F40" s="39"/>
      <c r="G40" s="39"/>
      <c r="H40" s="39"/>
      <c r="I40" s="39"/>
      <c r="J40" s="46"/>
    </row>
    <row r="41" s="1" customFormat="1" ht="27" customHeight="1" spans="1:10">
      <c r="A41" s="40" t="s">
        <v>736</v>
      </c>
      <c r="B41" s="40"/>
      <c r="C41" s="40"/>
      <c r="D41" s="40"/>
      <c r="E41" s="40"/>
      <c r="F41" s="40"/>
      <c r="G41" s="40"/>
      <c r="H41" s="40"/>
      <c r="I41" s="40"/>
      <c r="J41" s="40"/>
    </row>
    <row r="42" s="1" customFormat="1" ht="19" customHeight="1" spans="1:10">
      <c r="A42" s="40" t="s">
        <v>737</v>
      </c>
      <c r="B42" s="40"/>
      <c r="C42" s="40"/>
      <c r="D42" s="40"/>
      <c r="E42" s="40"/>
      <c r="F42" s="40"/>
      <c r="G42" s="40"/>
      <c r="H42" s="40"/>
      <c r="I42" s="40"/>
      <c r="J42" s="40"/>
    </row>
    <row r="43" s="1" customFormat="1" ht="18" customHeight="1" spans="1:10">
      <c r="A43" s="40" t="s">
        <v>813</v>
      </c>
      <c r="B43" s="40"/>
      <c r="C43" s="40"/>
      <c r="D43" s="40"/>
      <c r="E43" s="40"/>
      <c r="F43" s="40"/>
      <c r="G43" s="40"/>
      <c r="H43" s="40"/>
      <c r="I43" s="40"/>
      <c r="J43" s="40"/>
    </row>
    <row r="44" s="1" customFormat="1" ht="18" customHeight="1" spans="1:10">
      <c r="A44" s="40" t="s">
        <v>814</v>
      </c>
      <c r="B44" s="40"/>
      <c r="C44" s="40"/>
      <c r="D44" s="40"/>
      <c r="E44" s="40"/>
      <c r="F44" s="40"/>
      <c r="G44" s="40"/>
      <c r="H44" s="40"/>
      <c r="I44" s="40"/>
      <c r="J44" s="40"/>
    </row>
    <row r="45" s="1" customFormat="1" ht="18" customHeight="1" spans="1:10">
      <c r="A45" s="40" t="s">
        <v>815</v>
      </c>
      <c r="B45" s="40"/>
      <c r="C45" s="40"/>
      <c r="D45" s="40"/>
      <c r="E45" s="40"/>
      <c r="F45" s="40"/>
      <c r="G45" s="40"/>
      <c r="H45" s="40"/>
      <c r="I45" s="40"/>
      <c r="J45" s="40"/>
    </row>
    <row r="46" s="1" customFormat="1" ht="24" customHeight="1" spans="1:10">
      <c r="A46" s="40" t="s">
        <v>816</v>
      </c>
      <c r="B46" s="40"/>
      <c r="C46" s="40"/>
      <c r="D46" s="40"/>
      <c r="E46" s="40"/>
      <c r="F46" s="40"/>
      <c r="G46" s="40"/>
      <c r="H46" s="40"/>
      <c r="I46" s="40"/>
      <c r="J46" s="40"/>
    </row>
  </sheetData>
  <mergeCells count="43">
    <mergeCell ref="A1:J1"/>
    <mergeCell ref="A2:C2"/>
    <mergeCell ref="A3:C3"/>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37:C37"/>
    <mergeCell ref="D37:J37"/>
    <mergeCell ref="A38:G38"/>
    <mergeCell ref="A41:J41"/>
    <mergeCell ref="A42:J42"/>
    <mergeCell ref="A43:J43"/>
    <mergeCell ref="A44:J44"/>
    <mergeCell ref="A45:J45"/>
    <mergeCell ref="A46:J46"/>
    <mergeCell ref="A11:A12"/>
    <mergeCell ref="A15:A28"/>
    <mergeCell ref="A29:A34"/>
    <mergeCell ref="A35:A36"/>
    <mergeCell ref="B15:B19"/>
    <mergeCell ref="B20:B22"/>
    <mergeCell ref="B23:B26"/>
    <mergeCell ref="B27:B28"/>
    <mergeCell ref="B31:B33"/>
    <mergeCell ref="B35:B36"/>
    <mergeCell ref="G13:G14"/>
    <mergeCell ref="H13:H14"/>
    <mergeCell ref="I13:I14"/>
    <mergeCell ref="J13:J14"/>
    <mergeCell ref="A6:B10"/>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outlinePr summaryBelow="0"/>
  </sheetPr>
  <dimension ref="A1:F38"/>
  <sheetViews>
    <sheetView showZeros="0" workbookViewId="0">
      <pane ySplit="6" topLeftCell="A7" activePane="bottomLeft" state="frozen"/>
      <selection/>
      <selection pane="bottomLeft" activeCell="C29" sqref="C29"/>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1:6">
      <c r="A1" s="203" t="s">
        <v>58</v>
      </c>
      <c r="B1" s="203"/>
      <c r="C1" s="203"/>
      <c r="D1" s="203"/>
      <c r="E1" s="203"/>
      <c r="F1" s="203"/>
    </row>
    <row r="2" ht="14.25" spans="6:6">
      <c r="F2" s="191" t="s">
        <v>59</v>
      </c>
    </row>
    <row r="3" ht="14.25" spans="1:6">
      <c r="A3" s="191" t="s">
        <v>60</v>
      </c>
      <c r="F3" s="191" t="s">
        <v>61</v>
      </c>
    </row>
    <row r="4" ht="19.5" customHeight="1" spans="1:6">
      <c r="A4" s="192" t="s">
        <v>62</v>
      </c>
      <c r="B4" s="192"/>
      <c r="C4" s="192"/>
      <c r="D4" s="192" t="s">
        <v>63</v>
      </c>
      <c r="E4" s="192"/>
      <c r="F4" s="192"/>
    </row>
    <row r="5" ht="19.5" customHeight="1" spans="1:6">
      <c r="A5" s="192" t="s">
        <v>64</v>
      </c>
      <c r="B5" s="192" t="s">
        <v>65</v>
      </c>
      <c r="C5" s="192" t="s">
        <v>66</v>
      </c>
      <c r="D5" s="192" t="s">
        <v>67</v>
      </c>
      <c r="E5" s="192" t="s">
        <v>65</v>
      </c>
      <c r="F5" s="192" t="s">
        <v>66</v>
      </c>
    </row>
    <row r="6" ht="19.5" customHeight="1" spans="1:6">
      <c r="A6" s="192" t="s">
        <v>68</v>
      </c>
      <c r="B6" s="192"/>
      <c r="C6" s="192" t="s">
        <v>69</v>
      </c>
      <c r="D6" s="192" t="s">
        <v>68</v>
      </c>
      <c r="E6" s="192"/>
      <c r="F6" s="192" t="s">
        <v>70</v>
      </c>
    </row>
    <row r="7" ht="19.5" customHeight="1" spans="1:6">
      <c r="A7" s="193" t="s">
        <v>71</v>
      </c>
      <c r="B7" s="192" t="s">
        <v>69</v>
      </c>
      <c r="C7" s="195">
        <v>43072673.27</v>
      </c>
      <c r="D7" s="193" t="s">
        <v>72</v>
      </c>
      <c r="E7" s="192" t="s">
        <v>73</v>
      </c>
      <c r="F7" s="195"/>
    </row>
    <row r="8" ht="19.5" customHeight="1" spans="1:6">
      <c r="A8" s="193" t="s">
        <v>74</v>
      </c>
      <c r="B8" s="192" t="s">
        <v>70</v>
      </c>
      <c r="C8" s="195"/>
      <c r="D8" s="193" t="s">
        <v>75</v>
      </c>
      <c r="E8" s="192" t="s">
        <v>76</v>
      </c>
      <c r="F8" s="195"/>
    </row>
    <row r="9" ht="19.5" customHeight="1" spans="1:6">
      <c r="A9" s="193" t="s">
        <v>77</v>
      </c>
      <c r="B9" s="192" t="s">
        <v>78</v>
      </c>
      <c r="C9" s="195"/>
      <c r="D9" s="193" t="s">
        <v>79</v>
      </c>
      <c r="E9" s="192" t="s">
        <v>80</v>
      </c>
      <c r="F9" s="195"/>
    </row>
    <row r="10" ht="19.5" customHeight="1" spans="1:6">
      <c r="A10" s="193" t="s">
        <v>81</v>
      </c>
      <c r="B10" s="192" t="s">
        <v>82</v>
      </c>
      <c r="C10" s="195">
        <v>0</v>
      </c>
      <c r="D10" s="193" t="s">
        <v>83</v>
      </c>
      <c r="E10" s="192" t="s">
        <v>84</v>
      </c>
      <c r="F10" s="195"/>
    </row>
    <row r="11" ht="19.5" customHeight="1" spans="1:6">
      <c r="A11" s="193" t="s">
        <v>85</v>
      </c>
      <c r="B11" s="192" t="s">
        <v>86</v>
      </c>
      <c r="C11" s="195">
        <v>0</v>
      </c>
      <c r="D11" s="193" t="s">
        <v>87</v>
      </c>
      <c r="E11" s="192" t="s">
        <v>88</v>
      </c>
      <c r="F11" s="195"/>
    </row>
    <row r="12" ht="19.5" customHeight="1" spans="1:6">
      <c r="A12" s="193" t="s">
        <v>89</v>
      </c>
      <c r="B12" s="192" t="s">
        <v>90</v>
      </c>
      <c r="C12" s="195">
        <v>0</v>
      </c>
      <c r="D12" s="193" t="s">
        <v>91</v>
      </c>
      <c r="E12" s="192" t="s">
        <v>92</v>
      </c>
      <c r="F12" s="195"/>
    </row>
    <row r="13" ht="19.5" customHeight="1" spans="1:6">
      <c r="A13" s="193" t="s">
        <v>93</v>
      </c>
      <c r="B13" s="192" t="s">
        <v>94</v>
      </c>
      <c r="C13" s="195">
        <v>0</v>
      </c>
      <c r="D13" s="193" t="s">
        <v>95</v>
      </c>
      <c r="E13" s="192" t="s">
        <v>96</v>
      </c>
      <c r="F13" s="195"/>
    </row>
    <row r="14" ht="19.5" customHeight="1" spans="1:6">
      <c r="A14" s="193" t="s">
        <v>97</v>
      </c>
      <c r="B14" s="192" t="s">
        <v>98</v>
      </c>
      <c r="C14" s="195">
        <v>13270</v>
      </c>
      <c r="D14" s="193" t="s">
        <v>99</v>
      </c>
      <c r="E14" s="192" t="s">
        <v>100</v>
      </c>
      <c r="F14" s="195">
        <v>1568016.81</v>
      </c>
    </row>
    <row r="15" ht="19.5" customHeight="1" spans="1:6">
      <c r="A15" s="193"/>
      <c r="B15" s="192" t="s">
        <v>101</v>
      </c>
      <c r="C15" s="208"/>
      <c r="D15" s="193" t="s">
        <v>102</v>
      </c>
      <c r="E15" s="192" t="s">
        <v>103</v>
      </c>
      <c r="F15" s="195">
        <v>892970.85</v>
      </c>
    </row>
    <row r="16" ht="19.5" customHeight="1" spans="1:6">
      <c r="A16" s="193"/>
      <c r="B16" s="192" t="s">
        <v>104</v>
      </c>
      <c r="C16" s="208"/>
      <c r="D16" s="193" t="s">
        <v>105</v>
      </c>
      <c r="E16" s="192" t="s">
        <v>106</v>
      </c>
      <c r="F16" s="195">
        <v>13403930</v>
      </c>
    </row>
    <row r="17" ht="19.5" customHeight="1" spans="1:6">
      <c r="A17" s="193"/>
      <c r="B17" s="192" t="s">
        <v>107</v>
      </c>
      <c r="C17" s="208"/>
      <c r="D17" s="193" t="s">
        <v>108</v>
      </c>
      <c r="E17" s="192" t="s">
        <v>109</v>
      </c>
      <c r="F17" s="195"/>
    </row>
    <row r="18" ht="19.5" customHeight="1" spans="1:6">
      <c r="A18" s="193"/>
      <c r="B18" s="192" t="s">
        <v>110</v>
      </c>
      <c r="C18" s="208"/>
      <c r="D18" s="193" t="s">
        <v>111</v>
      </c>
      <c r="E18" s="192" t="s">
        <v>112</v>
      </c>
      <c r="F18" s="195">
        <v>21948250.81</v>
      </c>
    </row>
    <row r="19" ht="19.5" customHeight="1" spans="1:6">
      <c r="A19" s="193"/>
      <c r="B19" s="192" t="s">
        <v>113</v>
      </c>
      <c r="C19" s="208"/>
      <c r="D19" s="193" t="s">
        <v>114</v>
      </c>
      <c r="E19" s="192" t="s">
        <v>115</v>
      </c>
      <c r="F19" s="195"/>
    </row>
    <row r="20" ht="19.5" customHeight="1" spans="1:6">
      <c r="A20" s="193"/>
      <c r="B20" s="192" t="s">
        <v>116</v>
      </c>
      <c r="C20" s="208"/>
      <c r="D20" s="193" t="s">
        <v>117</v>
      </c>
      <c r="E20" s="192" t="s">
        <v>118</v>
      </c>
      <c r="F20" s="195"/>
    </row>
    <row r="21" ht="19.5" customHeight="1" spans="1:6">
      <c r="A21" s="193"/>
      <c r="B21" s="192" t="s">
        <v>119</v>
      </c>
      <c r="C21" s="208"/>
      <c r="D21" s="193" t="s">
        <v>120</v>
      </c>
      <c r="E21" s="192" t="s">
        <v>121</v>
      </c>
      <c r="F21" s="195"/>
    </row>
    <row r="22" ht="19.5" customHeight="1" spans="1:6">
      <c r="A22" s="193"/>
      <c r="B22" s="192" t="s">
        <v>122</v>
      </c>
      <c r="C22" s="208"/>
      <c r="D22" s="193" t="s">
        <v>123</v>
      </c>
      <c r="E22" s="192" t="s">
        <v>124</v>
      </c>
      <c r="F22" s="195"/>
    </row>
    <row r="23" ht="19.5" customHeight="1" spans="1:6">
      <c r="A23" s="193"/>
      <c r="B23" s="192" t="s">
        <v>125</v>
      </c>
      <c r="C23" s="208"/>
      <c r="D23" s="193" t="s">
        <v>126</v>
      </c>
      <c r="E23" s="192" t="s">
        <v>127</v>
      </c>
      <c r="F23" s="195"/>
    </row>
    <row r="24" ht="19.5" customHeight="1" spans="1:6">
      <c r="A24" s="193"/>
      <c r="B24" s="192" t="s">
        <v>128</v>
      </c>
      <c r="C24" s="208"/>
      <c r="D24" s="193" t="s">
        <v>129</v>
      </c>
      <c r="E24" s="192" t="s">
        <v>130</v>
      </c>
      <c r="F24" s="195"/>
    </row>
    <row r="25" ht="19.5" customHeight="1" spans="1:6">
      <c r="A25" s="193"/>
      <c r="B25" s="192" t="s">
        <v>131</v>
      </c>
      <c r="C25" s="208"/>
      <c r="D25" s="193" t="s">
        <v>132</v>
      </c>
      <c r="E25" s="192" t="s">
        <v>133</v>
      </c>
      <c r="F25" s="195">
        <v>684835</v>
      </c>
    </row>
    <row r="26" ht="19.5" customHeight="1" spans="1:6">
      <c r="A26" s="193"/>
      <c r="B26" s="192" t="s">
        <v>134</v>
      </c>
      <c r="C26" s="208"/>
      <c r="D26" s="193" t="s">
        <v>135</v>
      </c>
      <c r="E26" s="192" t="s">
        <v>136</v>
      </c>
      <c r="F26" s="195"/>
    </row>
    <row r="27" ht="19.5" customHeight="1" spans="1:6">
      <c r="A27" s="193"/>
      <c r="B27" s="192" t="s">
        <v>137</v>
      </c>
      <c r="C27" s="208"/>
      <c r="D27" s="193" t="s">
        <v>138</v>
      </c>
      <c r="E27" s="192" t="s">
        <v>139</v>
      </c>
      <c r="F27" s="195"/>
    </row>
    <row r="28" ht="19.5" customHeight="1" spans="1:6">
      <c r="A28" s="193"/>
      <c r="B28" s="192" t="s">
        <v>140</v>
      </c>
      <c r="C28" s="208"/>
      <c r="D28" s="193" t="s">
        <v>141</v>
      </c>
      <c r="E28" s="192" t="s">
        <v>142</v>
      </c>
      <c r="F28" s="195">
        <v>4596147.8</v>
      </c>
    </row>
    <row r="29" ht="19.5" customHeight="1" spans="1:6">
      <c r="A29" s="193"/>
      <c r="B29" s="192" t="s">
        <v>143</v>
      </c>
      <c r="C29" s="208"/>
      <c r="D29" s="193" t="s">
        <v>144</v>
      </c>
      <c r="E29" s="192" t="s">
        <v>145</v>
      </c>
      <c r="F29" s="195"/>
    </row>
    <row r="30" ht="19.5" customHeight="1" spans="1:6">
      <c r="A30" s="192"/>
      <c r="B30" s="192" t="s">
        <v>146</v>
      </c>
      <c r="C30" s="208"/>
      <c r="D30" s="193" t="s">
        <v>147</v>
      </c>
      <c r="E30" s="192" t="s">
        <v>148</v>
      </c>
      <c r="F30" s="195"/>
    </row>
    <row r="31" ht="19.5" customHeight="1" spans="1:6">
      <c r="A31" s="192"/>
      <c r="B31" s="192" t="s">
        <v>149</v>
      </c>
      <c r="C31" s="208"/>
      <c r="D31" s="193" t="s">
        <v>150</v>
      </c>
      <c r="E31" s="192" t="s">
        <v>151</v>
      </c>
      <c r="F31" s="195"/>
    </row>
    <row r="32" ht="19.5" customHeight="1" spans="1:6">
      <c r="A32" s="192"/>
      <c r="B32" s="192" t="s">
        <v>152</v>
      </c>
      <c r="C32" s="208"/>
      <c r="D32" s="193" t="s">
        <v>153</v>
      </c>
      <c r="E32" s="192" t="s">
        <v>154</v>
      </c>
      <c r="F32" s="195"/>
    </row>
    <row r="33" ht="19.5" customHeight="1" spans="1:6">
      <c r="A33" s="192" t="s">
        <v>155</v>
      </c>
      <c r="B33" s="192" t="s">
        <v>156</v>
      </c>
      <c r="C33" s="195">
        <v>43085943.27</v>
      </c>
      <c r="D33" s="192" t="s">
        <v>157</v>
      </c>
      <c r="E33" s="192" t="s">
        <v>158</v>
      </c>
      <c r="F33" s="195">
        <v>43094151.27</v>
      </c>
    </row>
    <row r="34" ht="19.5" customHeight="1" spans="1:6">
      <c r="A34" s="193" t="s">
        <v>159</v>
      </c>
      <c r="B34" s="192" t="s">
        <v>160</v>
      </c>
      <c r="C34" s="195"/>
      <c r="D34" s="193" t="s">
        <v>161</v>
      </c>
      <c r="E34" s="192" t="s">
        <v>162</v>
      </c>
      <c r="F34" s="195"/>
    </row>
    <row r="35" ht="19.5" customHeight="1" spans="1:6">
      <c r="A35" s="193" t="s">
        <v>163</v>
      </c>
      <c r="B35" s="192" t="s">
        <v>164</v>
      </c>
      <c r="C35" s="195">
        <v>2009207.79</v>
      </c>
      <c r="D35" s="193" t="s">
        <v>165</v>
      </c>
      <c r="E35" s="192" t="s">
        <v>166</v>
      </c>
      <c r="F35" s="195">
        <v>2000999.79</v>
      </c>
    </row>
    <row r="36" ht="19.5" customHeight="1" spans="1:6">
      <c r="A36" s="192" t="s">
        <v>167</v>
      </c>
      <c r="B36" s="192" t="s">
        <v>168</v>
      </c>
      <c r="C36" s="195">
        <v>45095151.06</v>
      </c>
      <c r="D36" s="192" t="s">
        <v>167</v>
      </c>
      <c r="E36" s="192" t="s">
        <v>169</v>
      </c>
      <c r="F36" s="195">
        <v>45095151.06</v>
      </c>
    </row>
    <row r="37" ht="19.5" customHeight="1" spans="1:6">
      <c r="A37" s="204" t="s">
        <v>170</v>
      </c>
      <c r="B37" s="204"/>
      <c r="C37" s="204"/>
      <c r="D37" s="204"/>
      <c r="E37" s="204"/>
      <c r="F37" s="204"/>
    </row>
    <row r="38" ht="19.5" customHeight="1" spans="1:6">
      <c r="A38" s="204" t="s">
        <v>171</v>
      </c>
      <c r="B38" s="204"/>
      <c r="C38" s="204"/>
      <c r="D38" s="204"/>
      <c r="E38" s="204"/>
      <c r="F38" s="204"/>
    </row>
  </sheetData>
  <mergeCells count="5">
    <mergeCell ref="A1:F1"/>
    <mergeCell ref="A4:C4"/>
    <mergeCell ref="D4:F4"/>
    <mergeCell ref="A37:F37"/>
    <mergeCell ref="A38:F38"/>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outlinePr summaryBelow="0"/>
  </sheetPr>
  <dimension ref="A1:L47"/>
  <sheetViews>
    <sheetView showZeros="0" workbookViewId="0">
      <pane xSplit="4" ySplit="9" topLeftCell="E10" activePane="bottomRight" state="frozen"/>
      <selection/>
      <selection pane="topRight"/>
      <selection pane="bottomLeft"/>
      <selection pane="bottomRight" activeCell="A1" sqref="A1:L1"/>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1:12">
      <c r="A1" s="203" t="s">
        <v>172</v>
      </c>
      <c r="B1" s="203"/>
      <c r="C1" s="203"/>
      <c r="D1" s="203"/>
      <c r="E1" s="203"/>
      <c r="F1" s="203"/>
      <c r="G1" s="203"/>
      <c r="H1" s="203"/>
      <c r="I1" s="203"/>
      <c r="J1" s="203"/>
      <c r="K1" s="203"/>
      <c r="L1" s="203"/>
    </row>
    <row r="2" ht="14.25" spans="12:12">
      <c r="L2" s="191" t="s">
        <v>173</v>
      </c>
    </row>
    <row r="3" ht="14.25" spans="1:12">
      <c r="A3" s="191" t="s">
        <v>60</v>
      </c>
      <c r="L3" s="191" t="s">
        <v>61</v>
      </c>
    </row>
    <row r="4" ht="19.5" customHeight="1" spans="1:12">
      <c r="A4" s="192" t="s">
        <v>64</v>
      </c>
      <c r="B4" s="192"/>
      <c r="C4" s="192"/>
      <c r="D4" s="192"/>
      <c r="E4" s="198" t="s">
        <v>155</v>
      </c>
      <c r="F4" s="198" t="s">
        <v>174</v>
      </c>
      <c r="G4" s="198" t="s">
        <v>175</v>
      </c>
      <c r="H4" s="198" t="s">
        <v>176</v>
      </c>
      <c r="I4" s="198"/>
      <c r="J4" s="198" t="s">
        <v>177</v>
      </c>
      <c r="K4" s="198" t="s">
        <v>178</v>
      </c>
      <c r="L4" s="198" t="s">
        <v>179</v>
      </c>
    </row>
    <row r="5" ht="19.5" customHeight="1" spans="1:12">
      <c r="A5" s="198" t="s">
        <v>180</v>
      </c>
      <c r="B5" s="198"/>
      <c r="C5" s="198"/>
      <c r="D5" s="192" t="s">
        <v>181</v>
      </c>
      <c r="E5" s="198"/>
      <c r="F5" s="198"/>
      <c r="G5" s="198"/>
      <c r="H5" s="198" t="s">
        <v>182</v>
      </c>
      <c r="I5" s="198" t="s">
        <v>183</v>
      </c>
      <c r="J5" s="198"/>
      <c r="K5" s="198"/>
      <c r="L5" s="198" t="s">
        <v>182</v>
      </c>
    </row>
    <row r="6" ht="19.5" customHeight="1" spans="1:12">
      <c r="A6" s="198"/>
      <c r="B6" s="198"/>
      <c r="C6" s="198"/>
      <c r="D6" s="192"/>
      <c r="E6" s="198"/>
      <c r="F6" s="198"/>
      <c r="G6" s="198"/>
      <c r="H6" s="198"/>
      <c r="I6" s="198"/>
      <c r="J6" s="198"/>
      <c r="K6" s="198"/>
      <c r="L6" s="198"/>
    </row>
    <row r="7" ht="19.5" customHeight="1" spans="1:12">
      <c r="A7" s="198"/>
      <c r="B7" s="198"/>
      <c r="C7" s="198"/>
      <c r="D7" s="192"/>
      <c r="E7" s="198"/>
      <c r="F7" s="198"/>
      <c r="G7" s="198"/>
      <c r="H7" s="198"/>
      <c r="I7" s="198"/>
      <c r="J7" s="198"/>
      <c r="K7" s="198"/>
      <c r="L7" s="198"/>
    </row>
    <row r="8" ht="19.5" customHeight="1" spans="1:12">
      <c r="A8" s="192" t="s">
        <v>184</v>
      </c>
      <c r="B8" s="192" t="s">
        <v>185</v>
      </c>
      <c r="C8" s="192" t="s">
        <v>186</v>
      </c>
      <c r="D8" s="192" t="s">
        <v>68</v>
      </c>
      <c r="E8" s="198" t="s">
        <v>69</v>
      </c>
      <c r="F8" s="198" t="s">
        <v>70</v>
      </c>
      <c r="G8" s="198" t="s">
        <v>78</v>
      </c>
      <c r="H8" s="198" t="s">
        <v>82</v>
      </c>
      <c r="I8" s="198" t="s">
        <v>86</v>
      </c>
      <c r="J8" s="198" t="s">
        <v>90</v>
      </c>
      <c r="K8" s="198" t="s">
        <v>94</v>
      </c>
      <c r="L8" s="198" t="s">
        <v>98</v>
      </c>
    </row>
    <row r="9" ht="19.5" customHeight="1" spans="1:12">
      <c r="A9" s="192"/>
      <c r="B9" s="192"/>
      <c r="C9" s="192"/>
      <c r="D9" s="192" t="s">
        <v>187</v>
      </c>
      <c r="E9" s="195">
        <v>43085943.27</v>
      </c>
      <c r="F9" s="195">
        <v>43072673.27</v>
      </c>
      <c r="G9" s="195">
        <v>0</v>
      </c>
      <c r="H9" s="195">
        <v>0</v>
      </c>
      <c r="I9" s="195"/>
      <c r="J9" s="195">
        <v>0</v>
      </c>
      <c r="K9" s="195">
        <v>0</v>
      </c>
      <c r="L9" s="195">
        <v>13270</v>
      </c>
    </row>
    <row r="10" ht="19.5" customHeight="1" spans="1:12">
      <c r="A10" s="204" t="s">
        <v>188</v>
      </c>
      <c r="B10" s="204"/>
      <c r="C10" s="204"/>
      <c r="D10" s="204" t="s">
        <v>189</v>
      </c>
      <c r="E10" s="195">
        <v>1568016.81</v>
      </c>
      <c r="F10" s="195">
        <v>1568016.81</v>
      </c>
      <c r="G10" s="195">
        <v>0</v>
      </c>
      <c r="H10" s="195">
        <v>0</v>
      </c>
      <c r="I10" s="195"/>
      <c r="J10" s="195">
        <v>0</v>
      </c>
      <c r="K10" s="195">
        <v>0</v>
      </c>
      <c r="L10" s="195">
        <v>0</v>
      </c>
    </row>
    <row r="11" ht="19.5" customHeight="1" spans="1:12">
      <c r="A11" s="204" t="s">
        <v>190</v>
      </c>
      <c r="B11" s="204"/>
      <c r="C11" s="204"/>
      <c r="D11" s="204" t="s">
        <v>191</v>
      </c>
      <c r="E11" s="195">
        <v>1475594.08</v>
      </c>
      <c r="F11" s="195">
        <v>1475594.08</v>
      </c>
      <c r="G11" s="195">
        <v>0</v>
      </c>
      <c r="H11" s="195">
        <v>0</v>
      </c>
      <c r="I11" s="195"/>
      <c r="J11" s="195">
        <v>0</v>
      </c>
      <c r="K11" s="195">
        <v>0</v>
      </c>
      <c r="L11" s="195">
        <v>0</v>
      </c>
    </row>
    <row r="12" ht="19.5" customHeight="1" spans="1:12">
      <c r="A12" s="204" t="s">
        <v>192</v>
      </c>
      <c r="B12" s="204"/>
      <c r="C12" s="204"/>
      <c r="D12" s="204" t="s">
        <v>193</v>
      </c>
      <c r="E12" s="195">
        <v>5660</v>
      </c>
      <c r="F12" s="195">
        <v>5660</v>
      </c>
      <c r="G12" s="195">
        <v>0</v>
      </c>
      <c r="H12" s="195">
        <v>0</v>
      </c>
      <c r="I12" s="195"/>
      <c r="J12" s="195">
        <v>0</v>
      </c>
      <c r="K12" s="195">
        <v>0</v>
      </c>
      <c r="L12" s="195">
        <v>0</v>
      </c>
    </row>
    <row r="13" ht="19.5" customHeight="1" spans="1:12">
      <c r="A13" s="204" t="s">
        <v>194</v>
      </c>
      <c r="B13" s="204"/>
      <c r="C13" s="204"/>
      <c r="D13" s="204" t="s">
        <v>195</v>
      </c>
      <c r="E13" s="195">
        <v>5400</v>
      </c>
      <c r="F13" s="195">
        <v>5400</v>
      </c>
      <c r="G13" s="195">
        <v>0</v>
      </c>
      <c r="H13" s="195">
        <v>0</v>
      </c>
      <c r="I13" s="195"/>
      <c r="J13" s="195">
        <v>0</v>
      </c>
      <c r="K13" s="195">
        <v>0</v>
      </c>
      <c r="L13" s="195">
        <v>0</v>
      </c>
    </row>
    <row r="14" ht="19.5" customHeight="1" spans="1:12">
      <c r="A14" s="204" t="s">
        <v>196</v>
      </c>
      <c r="B14" s="204"/>
      <c r="C14" s="204"/>
      <c r="D14" s="204" t="s">
        <v>197</v>
      </c>
      <c r="E14" s="195">
        <v>1464534.08</v>
      </c>
      <c r="F14" s="195">
        <v>1464534.08</v>
      </c>
      <c r="G14" s="195">
        <v>0</v>
      </c>
      <c r="H14" s="195">
        <v>0</v>
      </c>
      <c r="I14" s="195"/>
      <c r="J14" s="195">
        <v>0</v>
      </c>
      <c r="K14" s="195">
        <v>0</v>
      </c>
      <c r="L14" s="195">
        <v>0</v>
      </c>
    </row>
    <row r="15" ht="19.5" customHeight="1" spans="1:12">
      <c r="A15" s="204" t="s">
        <v>198</v>
      </c>
      <c r="B15" s="204"/>
      <c r="C15" s="204"/>
      <c r="D15" s="204" t="s">
        <v>199</v>
      </c>
      <c r="E15" s="195">
        <v>64654.6</v>
      </c>
      <c r="F15" s="195">
        <v>64654.6</v>
      </c>
      <c r="G15" s="195">
        <v>0</v>
      </c>
      <c r="H15" s="195">
        <v>0</v>
      </c>
      <c r="I15" s="195"/>
      <c r="J15" s="195">
        <v>0</v>
      </c>
      <c r="K15" s="195">
        <v>0</v>
      </c>
      <c r="L15" s="195">
        <v>0</v>
      </c>
    </row>
    <row r="16" ht="19.5" customHeight="1" spans="1:12">
      <c r="A16" s="204" t="s">
        <v>200</v>
      </c>
      <c r="B16" s="204"/>
      <c r="C16" s="204"/>
      <c r="D16" s="204" t="s">
        <v>201</v>
      </c>
      <c r="E16" s="195">
        <v>64654.6</v>
      </c>
      <c r="F16" s="195">
        <v>64654.6</v>
      </c>
      <c r="G16" s="195">
        <v>0</v>
      </c>
      <c r="H16" s="195">
        <v>0</v>
      </c>
      <c r="I16" s="195"/>
      <c r="J16" s="195">
        <v>0</v>
      </c>
      <c r="K16" s="195">
        <v>0</v>
      </c>
      <c r="L16" s="195">
        <v>0</v>
      </c>
    </row>
    <row r="17" ht="19.5" customHeight="1" spans="1:12">
      <c r="A17" s="204" t="s">
        <v>202</v>
      </c>
      <c r="B17" s="204"/>
      <c r="C17" s="204"/>
      <c r="D17" s="204" t="s">
        <v>203</v>
      </c>
      <c r="E17" s="195">
        <v>27768.13</v>
      </c>
      <c r="F17" s="195">
        <v>27768.13</v>
      </c>
      <c r="G17" s="195">
        <v>0</v>
      </c>
      <c r="H17" s="195">
        <v>0</v>
      </c>
      <c r="I17" s="195"/>
      <c r="J17" s="195">
        <v>0</v>
      </c>
      <c r="K17" s="195">
        <v>0</v>
      </c>
      <c r="L17" s="195">
        <v>0</v>
      </c>
    </row>
    <row r="18" ht="19.5" customHeight="1" spans="1:12">
      <c r="A18" s="204" t="s">
        <v>204</v>
      </c>
      <c r="B18" s="204"/>
      <c r="C18" s="204"/>
      <c r="D18" s="204" t="s">
        <v>203</v>
      </c>
      <c r="E18" s="195">
        <v>27768.13</v>
      </c>
      <c r="F18" s="195">
        <v>27768.13</v>
      </c>
      <c r="G18" s="195">
        <v>0</v>
      </c>
      <c r="H18" s="195">
        <v>0</v>
      </c>
      <c r="I18" s="195"/>
      <c r="J18" s="195">
        <v>0</v>
      </c>
      <c r="K18" s="195">
        <v>0</v>
      </c>
      <c r="L18" s="195">
        <v>0</v>
      </c>
    </row>
    <row r="19" ht="19.5" customHeight="1" spans="1:12">
      <c r="A19" s="204" t="s">
        <v>205</v>
      </c>
      <c r="B19" s="204"/>
      <c r="C19" s="204"/>
      <c r="D19" s="204" t="s">
        <v>206</v>
      </c>
      <c r="E19" s="195">
        <v>892970.85</v>
      </c>
      <c r="F19" s="195">
        <v>892970.85</v>
      </c>
      <c r="G19" s="195">
        <v>0</v>
      </c>
      <c r="H19" s="195">
        <v>0</v>
      </c>
      <c r="I19" s="195"/>
      <c r="J19" s="195">
        <v>0</v>
      </c>
      <c r="K19" s="195">
        <v>0</v>
      </c>
      <c r="L19" s="195">
        <v>0</v>
      </c>
    </row>
    <row r="20" ht="19.5" customHeight="1" spans="1:12">
      <c r="A20" s="204" t="s">
        <v>207</v>
      </c>
      <c r="B20" s="204"/>
      <c r="C20" s="204"/>
      <c r="D20" s="204" t="s">
        <v>208</v>
      </c>
      <c r="E20" s="195">
        <v>892970.85</v>
      </c>
      <c r="F20" s="195">
        <v>892970.85</v>
      </c>
      <c r="G20" s="195">
        <v>0</v>
      </c>
      <c r="H20" s="195">
        <v>0</v>
      </c>
      <c r="I20" s="195"/>
      <c r="J20" s="195">
        <v>0</v>
      </c>
      <c r="K20" s="195">
        <v>0</v>
      </c>
      <c r="L20" s="195">
        <v>0</v>
      </c>
    </row>
    <row r="21" ht="19.5" customHeight="1" spans="1:12">
      <c r="A21" s="204" t="s">
        <v>209</v>
      </c>
      <c r="B21" s="204"/>
      <c r="C21" s="204"/>
      <c r="D21" s="204" t="s">
        <v>210</v>
      </c>
      <c r="E21" s="195">
        <v>162620</v>
      </c>
      <c r="F21" s="195">
        <v>162620</v>
      </c>
      <c r="G21" s="195">
        <v>0</v>
      </c>
      <c r="H21" s="195">
        <v>0</v>
      </c>
      <c r="I21" s="195"/>
      <c r="J21" s="195">
        <v>0</v>
      </c>
      <c r="K21" s="195">
        <v>0</v>
      </c>
      <c r="L21" s="195">
        <v>0</v>
      </c>
    </row>
    <row r="22" ht="19.5" customHeight="1" spans="1:12">
      <c r="A22" s="204" t="s">
        <v>211</v>
      </c>
      <c r="B22" s="204"/>
      <c r="C22" s="204"/>
      <c r="D22" s="204" t="s">
        <v>212</v>
      </c>
      <c r="E22" s="195">
        <v>507531.04</v>
      </c>
      <c r="F22" s="195">
        <v>507531.04</v>
      </c>
      <c r="G22" s="195">
        <v>0</v>
      </c>
      <c r="H22" s="195">
        <v>0</v>
      </c>
      <c r="I22" s="195"/>
      <c r="J22" s="195">
        <v>0</v>
      </c>
      <c r="K22" s="195">
        <v>0</v>
      </c>
      <c r="L22" s="195">
        <v>0</v>
      </c>
    </row>
    <row r="23" ht="19.5" customHeight="1" spans="1:12">
      <c r="A23" s="204" t="s">
        <v>213</v>
      </c>
      <c r="B23" s="204"/>
      <c r="C23" s="204"/>
      <c r="D23" s="204" t="s">
        <v>214</v>
      </c>
      <c r="E23" s="195">
        <v>173352.85</v>
      </c>
      <c r="F23" s="195">
        <v>173352.85</v>
      </c>
      <c r="G23" s="195">
        <v>0</v>
      </c>
      <c r="H23" s="195">
        <v>0</v>
      </c>
      <c r="I23" s="195"/>
      <c r="J23" s="195">
        <v>0</v>
      </c>
      <c r="K23" s="195">
        <v>0</v>
      </c>
      <c r="L23" s="195">
        <v>0</v>
      </c>
    </row>
    <row r="24" ht="19.5" customHeight="1" spans="1:12">
      <c r="A24" s="204" t="s">
        <v>215</v>
      </c>
      <c r="B24" s="204"/>
      <c r="C24" s="204"/>
      <c r="D24" s="204" t="s">
        <v>216</v>
      </c>
      <c r="E24" s="195">
        <v>49466.96</v>
      </c>
      <c r="F24" s="195">
        <v>49466.96</v>
      </c>
      <c r="G24" s="195">
        <v>0</v>
      </c>
      <c r="H24" s="195">
        <v>0</v>
      </c>
      <c r="I24" s="195"/>
      <c r="J24" s="195">
        <v>0</v>
      </c>
      <c r="K24" s="195">
        <v>0</v>
      </c>
      <c r="L24" s="195">
        <v>0</v>
      </c>
    </row>
    <row r="25" ht="19.5" customHeight="1" spans="1:12">
      <c r="A25" s="204" t="s">
        <v>217</v>
      </c>
      <c r="B25" s="204"/>
      <c r="C25" s="204"/>
      <c r="D25" s="204" t="s">
        <v>218</v>
      </c>
      <c r="E25" s="195">
        <v>13403930</v>
      </c>
      <c r="F25" s="195">
        <v>13403930</v>
      </c>
      <c r="G25" s="195">
        <v>0</v>
      </c>
      <c r="H25" s="195">
        <v>0</v>
      </c>
      <c r="I25" s="195"/>
      <c r="J25" s="195">
        <v>0</v>
      </c>
      <c r="K25" s="195">
        <v>0</v>
      </c>
      <c r="L25" s="195">
        <v>0</v>
      </c>
    </row>
    <row r="26" ht="19.5" customHeight="1" spans="1:12">
      <c r="A26" s="204" t="s">
        <v>219</v>
      </c>
      <c r="B26" s="204"/>
      <c r="C26" s="204"/>
      <c r="D26" s="204" t="s">
        <v>220</v>
      </c>
      <c r="E26" s="195">
        <v>12000000</v>
      </c>
      <c r="F26" s="195">
        <v>12000000</v>
      </c>
      <c r="G26" s="195">
        <v>0</v>
      </c>
      <c r="H26" s="195">
        <v>0</v>
      </c>
      <c r="I26" s="195"/>
      <c r="J26" s="195">
        <v>0</v>
      </c>
      <c r="K26" s="195">
        <v>0</v>
      </c>
      <c r="L26" s="195">
        <v>0</v>
      </c>
    </row>
    <row r="27" ht="19.5" customHeight="1" spans="1:12">
      <c r="A27" s="204" t="s">
        <v>221</v>
      </c>
      <c r="B27" s="204"/>
      <c r="C27" s="204"/>
      <c r="D27" s="204" t="s">
        <v>222</v>
      </c>
      <c r="E27" s="195">
        <v>12000000</v>
      </c>
      <c r="F27" s="195">
        <v>12000000</v>
      </c>
      <c r="G27" s="195">
        <v>0</v>
      </c>
      <c r="H27" s="195">
        <v>0</v>
      </c>
      <c r="I27" s="195"/>
      <c r="J27" s="195">
        <v>0</v>
      </c>
      <c r="K27" s="195">
        <v>0</v>
      </c>
      <c r="L27" s="195">
        <v>0</v>
      </c>
    </row>
    <row r="28" ht="19.5" customHeight="1" spans="1:12">
      <c r="A28" s="204" t="s">
        <v>223</v>
      </c>
      <c r="B28" s="204"/>
      <c r="C28" s="204"/>
      <c r="D28" s="204" t="s">
        <v>224</v>
      </c>
      <c r="E28" s="195">
        <v>1403930</v>
      </c>
      <c r="F28" s="195">
        <v>1403930</v>
      </c>
      <c r="G28" s="195">
        <v>0</v>
      </c>
      <c r="H28" s="195">
        <v>0</v>
      </c>
      <c r="I28" s="195"/>
      <c r="J28" s="195">
        <v>0</v>
      </c>
      <c r="K28" s="195">
        <v>0</v>
      </c>
      <c r="L28" s="195">
        <v>0</v>
      </c>
    </row>
    <row r="29" ht="19.5" customHeight="1" spans="1:12">
      <c r="A29" s="204" t="s">
        <v>225</v>
      </c>
      <c r="B29" s="204"/>
      <c r="C29" s="204"/>
      <c r="D29" s="204" t="s">
        <v>226</v>
      </c>
      <c r="E29" s="195">
        <v>1403930</v>
      </c>
      <c r="F29" s="195">
        <v>1403930</v>
      </c>
      <c r="G29" s="195">
        <v>0</v>
      </c>
      <c r="H29" s="195">
        <v>0</v>
      </c>
      <c r="I29" s="195"/>
      <c r="J29" s="195">
        <v>0</v>
      </c>
      <c r="K29" s="195">
        <v>0</v>
      </c>
      <c r="L29" s="195">
        <v>0</v>
      </c>
    </row>
    <row r="30" ht="19.5" customHeight="1" spans="1:12">
      <c r="A30" s="204" t="s">
        <v>227</v>
      </c>
      <c r="B30" s="204"/>
      <c r="C30" s="204"/>
      <c r="D30" s="204" t="s">
        <v>228</v>
      </c>
      <c r="E30" s="195">
        <v>21940042.81</v>
      </c>
      <c r="F30" s="195">
        <v>21926772.81</v>
      </c>
      <c r="G30" s="195">
        <v>0</v>
      </c>
      <c r="H30" s="195">
        <v>0</v>
      </c>
      <c r="I30" s="195"/>
      <c r="J30" s="195">
        <v>0</v>
      </c>
      <c r="K30" s="195">
        <v>0</v>
      </c>
      <c r="L30" s="195">
        <v>13270</v>
      </c>
    </row>
    <row r="31" ht="19.5" customHeight="1" spans="1:12">
      <c r="A31" s="204" t="s">
        <v>229</v>
      </c>
      <c r="B31" s="204"/>
      <c r="C31" s="204"/>
      <c r="D31" s="204" t="s">
        <v>230</v>
      </c>
      <c r="E31" s="195">
        <v>21506910.11</v>
      </c>
      <c r="F31" s="195">
        <v>21493640.11</v>
      </c>
      <c r="G31" s="195">
        <v>0</v>
      </c>
      <c r="H31" s="195">
        <v>0</v>
      </c>
      <c r="I31" s="195"/>
      <c r="J31" s="195">
        <v>0</v>
      </c>
      <c r="K31" s="195">
        <v>0</v>
      </c>
      <c r="L31" s="195">
        <v>13270</v>
      </c>
    </row>
    <row r="32" ht="19.5" customHeight="1" spans="1:12">
      <c r="A32" s="204" t="s">
        <v>231</v>
      </c>
      <c r="B32" s="204"/>
      <c r="C32" s="204"/>
      <c r="D32" s="204" t="s">
        <v>232</v>
      </c>
      <c r="E32" s="195">
        <v>6994187.59</v>
      </c>
      <c r="F32" s="195">
        <v>6980917.59</v>
      </c>
      <c r="G32" s="195">
        <v>0</v>
      </c>
      <c r="H32" s="195">
        <v>0</v>
      </c>
      <c r="I32" s="195"/>
      <c r="J32" s="195">
        <v>0</v>
      </c>
      <c r="K32" s="195">
        <v>0</v>
      </c>
      <c r="L32" s="195">
        <v>13270</v>
      </c>
    </row>
    <row r="33" ht="19.5" customHeight="1" spans="1:12">
      <c r="A33" s="204" t="s">
        <v>233</v>
      </c>
      <c r="B33" s="204"/>
      <c r="C33" s="204"/>
      <c r="D33" s="204" t="s">
        <v>234</v>
      </c>
      <c r="E33" s="195">
        <v>4090000</v>
      </c>
      <c r="F33" s="195">
        <v>4090000</v>
      </c>
      <c r="G33" s="195">
        <v>0</v>
      </c>
      <c r="H33" s="195">
        <v>0</v>
      </c>
      <c r="I33" s="195"/>
      <c r="J33" s="195">
        <v>0</v>
      </c>
      <c r="K33" s="195">
        <v>0</v>
      </c>
      <c r="L33" s="195">
        <v>0</v>
      </c>
    </row>
    <row r="34" ht="19.5" customHeight="1" spans="1:12">
      <c r="A34" s="204" t="s">
        <v>235</v>
      </c>
      <c r="B34" s="204"/>
      <c r="C34" s="204"/>
      <c r="D34" s="204" t="s">
        <v>236</v>
      </c>
      <c r="E34" s="195">
        <v>3487641</v>
      </c>
      <c r="F34" s="195">
        <v>3487641</v>
      </c>
      <c r="G34" s="195">
        <v>0</v>
      </c>
      <c r="H34" s="195">
        <v>0</v>
      </c>
      <c r="I34" s="195"/>
      <c r="J34" s="195">
        <v>0</v>
      </c>
      <c r="K34" s="195">
        <v>0</v>
      </c>
      <c r="L34" s="195">
        <v>0</v>
      </c>
    </row>
    <row r="35" ht="19.5" customHeight="1" spans="1:12">
      <c r="A35" s="204" t="s">
        <v>237</v>
      </c>
      <c r="B35" s="204"/>
      <c r="C35" s="204"/>
      <c r="D35" s="204" t="s">
        <v>238</v>
      </c>
      <c r="E35" s="195">
        <v>4719045.6</v>
      </c>
      <c r="F35" s="195">
        <v>4719045.6</v>
      </c>
      <c r="G35" s="195">
        <v>0</v>
      </c>
      <c r="H35" s="195">
        <v>0</v>
      </c>
      <c r="I35" s="195"/>
      <c r="J35" s="195">
        <v>0</v>
      </c>
      <c r="K35" s="195">
        <v>0</v>
      </c>
      <c r="L35" s="195">
        <v>0</v>
      </c>
    </row>
    <row r="36" ht="19.5" customHeight="1" spans="1:12">
      <c r="A36" s="204" t="s">
        <v>239</v>
      </c>
      <c r="B36" s="204"/>
      <c r="C36" s="204"/>
      <c r="D36" s="204" t="s">
        <v>240</v>
      </c>
      <c r="E36" s="195">
        <v>616035.92</v>
      </c>
      <c r="F36" s="195">
        <v>616035.92</v>
      </c>
      <c r="G36" s="195">
        <v>0</v>
      </c>
      <c r="H36" s="195">
        <v>0</v>
      </c>
      <c r="I36" s="195"/>
      <c r="J36" s="195">
        <v>0</v>
      </c>
      <c r="K36" s="195">
        <v>0</v>
      </c>
      <c r="L36" s="195">
        <v>0</v>
      </c>
    </row>
    <row r="37" ht="19.5" customHeight="1" spans="1:12">
      <c r="A37" s="204" t="s">
        <v>241</v>
      </c>
      <c r="B37" s="204"/>
      <c r="C37" s="204"/>
      <c r="D37" s="204" t="s">
        <v>242</v>
      </c>
      <c r="E37" s="195">
        <v>1600000</v>
      </c>
      <c r="F37" s="195">
        <v>1600000</v>
      </c>
      <c r="G37" s="195">
        <v>0</v>
      </c>
      <c r="H37" s="195">
        <v>0</v>
      </c>
      <c r="I37" s="195"/>
      <c r="J37" s="195">
        <v>0</v>
      </c>
      <c r="K37" s="195">
        <v>0</v>
      </c>
      <c r="L37" s="195">
        <v>0</v>
      </c>
    </row>
    <row r="38" ht="19.5" customHeight="1" spans="1:12">
      <c r="A38" s="204" t="s">
        <v>243</v>
      </c>
      <c r="B38" s="204"/>
      <c r="C38" s="204"/>
      <c r="D38" s="204" t="s">
        <v>244</v>
      </c>
      <c r="E38" s="195">
        <v>433132.7</v>
      </c>
      <c r="F38" s="195">
        <v>433132.7</v>
      </c>
      <c r="G38" s="195">
        <v>0</v>
      </c>
      <c r="H38" s="195">
        <v>0</v>
      </c>
      <c r="I38" s="195"/>
      <c r="J38" s="195">
        <v>0</v>
      </c>
      <c r="K38" s="195">
        <v>0</v>
      </c>
      <c r="L38" s="195">
        <v>0</v>
      </c>
    </row>
    <row r="39" ht="19.5" customHeight="1" spans="1:12">
      <c r="A39" s="204" t="s">
        <v>245</v>
      </c>
      <c r="B39" s="204"/>
      <c r="C39" s="204"/>
      <c r="D39" s="204" t="s">
        <v>246</v>
      </c>
      <c r="E39" s="195">
        <v>433132.7</v>
      </c>
      <c r="F39" s="195">
        <v>433132.7</v>
      </c>
      <c r="G39" s="195">
        <v>0</v>
      </c>
      <c r="H39" s="195">
        <v>0</v>
      </c>
      <c r="I39" s="195"/>
      <c r="J39" s="195">
        <v>0</v>
      </c>
      <c r="K39" s="195">
        <v>0</v>
      </c>
      <c r="L39" s="195">
        <v>0</v>
      </c>
    </row>
    <row r="40" ht="19.5" customHeight="1" spans="1:12">
      <c r="A40" s="204" t="s">
        <v>247</v>
      </c>
      <c r="B40" s="204"/>
      <c r="C40" s="204"/>
      <c r="D40" s="204" t="s">
        <v>248</v>
      </c>
      <c r="E40" s="195">
        <v>684835</v>
      </c>
      <c r="F40" s="195">
        <v>684835</v>
      </c>
      <c r="G40" s="195">
        <v>0</v>
      </c>
      <c r="H40" s="195">
        <v>0</v>
      </c>
      <c r="I40" s="195"/>
      <c r="J40" s="195">
        <v>0</v>
      </c>
      <c r="K40" s="195">
        <v>0</v>
      </c>
      <c r="L40" s="195">
        <v>0</v>
      </c>
    </row>
    <row r="41" ht="19.5" customHeight="1" spans="1:12">
      <c r="A41" s="204" t="s">
        <v>249</v>
      </c>
      <c r="B41" s="204"/>
      <c r="C41" s="204"/>
      <c r="D41" s="204" t="s">
        <v>250</v>
      </c>
      <c r="E41" s="195">
        <v>684835</v>
      </c>
      <c r="F41" s="195">
        <v>684835</v>
      </c>
      <c r="G41" s="195">
        <v>0</v>
      </c>
      <c r="H41" s="195">
        <v>0</v>
      </c>
      <c r="I41" s="195"/>
      <c r="J41" s="195">
        <v>0</v>
      </c>
      <c r="K41" s="195">
        <v>0</v>
      </c>
      <c r="L41" s="195">
        <v>0</v>
      </c>
    </row>
    <row r="42" ht="19.5" customHeight="1" spans="1:12">
      <c r="A42" s="204" t="s">
        <v>251</v>
      </c>
      <c r="B42" s="204"/>
      <c r="C42" s="204"/>
      <c r="D42" s="204" t="s">
        <v>252</v>
      </c>
      <c r="E42" s="195">
        <v>684835</v>
      </c>
      <c r="F42" s="195">
        <v>684835</v>
      </c>
      <c r="G42" s="195">
        <v>0</v>
      </c>
      <c r="H42" s="195">
        <v>0</v>
      </c>
      <c r="I42" s="195"/>
      <c r="J42" s="195">
        <v>0</v>
      </c>
      <c r="K42" s="195">
        <v>0</v>
      </c>
      <c r="L42" s="195">
        <v>0</v>
      </c>
    </row>
    <row r="43" ht="19.5" customHeight="1" spans="1:12">
      <c r="A43" s="204" t="s">
        <v>253</v>
      </c>
      <c r="B43" s="204"/>
      <c r="C43" s="204"/>
      <c r="D43" s="204" t="s">
        <v>254</v>
      </c>
      <c r="E43" s="195">
        <v>4596147.8</v>
      </c>
      <c r="F43" s="195">
        <v>4596147.8</v>
      </c>
      <c r="G43" s="195">
        <v>0</v>
      </c>
      <c r="H43" s="195">
        <v>0</v>
      </c>
      <c r="I43" s="195"/>
      <c r="J43" s="195">
        <v>0</v>
      </c>
      <c r="K43" s="195">
        <v>0</v>
      </c>
      <c r="L43" s="195">
        <v>0</v>
      </c>
    </row>
    <row r="44" ht="19.5" customHeight="1" spans="1:12">
      <c r="A44" s="204" t="s">
        <v>255</v>
      </c>
      <c r="B44" s="204"/>
      <c r="C44" s="204"/>
      <c r="D44" s="204" t="s">
        <v>256</v>
      </c>
      <c r="E44" s="195">
        <v>4596147.8</v>
      </c>
      <c r="F44" s="195">
        <v>4596147.8</v>
      </c>
      <c r="G44" s="195">
        <v>0</v>
      </c>
      <c r="H44" s="195">
        <v>0</v>
      </c>
      <c r="I44" s="195"/>
      <c r="J44" s="195">
        <v>0</v>
      </c>
      <c r="K44" s="195">
        <v>0</v>
      </c>
      <c r="L44" s="195">
        <v>0</v>
      </c>
    </row>
    <row r="45" ht="19.5" customHeight="1" spans="1:12">
      <c r="A45" s="204" t="s">
        <v>257</v>
      </c>
      <c r="B45" s="204"/>
      <c r="C45" s="204"/>
      <c r="D45" s="204" t="s">
        <v>258</v>
      </c>
      <c r="E45" s="195">
        <v>142200</v>
      </c>
      <c r="F45" s="195">
        <v>142200</v>
      </c>
      <c r="G45" s="195">
        <v>0</v>
      </c>
      <c r="H45" s="195">
        <v>0</v>
      </c>
      <c r="I45" s="195"/>
      <c r="J45" s="195">
        <v>0</v>
      </c>
      <c r="K45" s="195">
        <v>0</v>
      </c>
      <c r="L45" s="195">
        <v>0</v>
      </c>
    </row>
    <row r="46" ht="19.5" customHeight="1" spans="1:12">
      <c r="A46" s="204" t="s">
        <v>259</v>
      </c>
      <c r="B46" s="204"/>
      <c r="C46" s="204"/>
      <c r="D46" s="204" t="s">
        <v>260</v>
      </c>
      <c r="E46" s="195">
        <v>4453947.8</v>
      </c>
      <c r="F46" s="195">
        <v>4453947.8</v>
      </c>
      <c r="G46" s="195">
        <v>0</v>
      </c>
      <c r="H46" s="195">
        <v>0</v>
      </c>
      <c r="I46" s="195"/>
      <c r="J46" s="195">
        <v>0</v>
      </c>
      <c r="K46" s="195">
        <v>0</v>
      </c>
      <c r="L46" s="195">
        <v>0</v>
      </c>
    </row>
    <row r="47" ht="19.5" customHeight="1" spans="1:12">
      <c r="A47" s="204" t="s">
        <v>261</v>
      </c>
      <c r="B47" s="204"/>
      <c r="C47" s="204"/>
      <c r="D47" s="204"/>
      <c r="E47" s="204"/>
      <c r="F47" s="204"/>
      <c r="G47" s="204"/>
      <c r="H47" s="204"/>
      <c r="I47" s="204"/>
      <c r="J47" s="204"/>
      <c r="K47" s="204"/>
      <c r="L47" s="204"/>
    </row>
  </sheetData>
  <mergeCells count="54">
    <mergeCell ref="A1:L1"/>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L47"/>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outlinePr summaryBelow="0"/>
  </sheetPr>
  <dimension ref="A1:J48"/>
  <sheetViews>
    <sheetView showZeros="0" workbookViewId="0">
      <pane xSplit="4" ySplit="9" topLeftCell="E32" activePane="bottomRight" state="frozen"/>
      <selection/>
      <selection pane="topRight"/>
      <selection pane="bottomLeft"/>
      <selection pane="bottomRight" activeCell="G9" sqref="G9"/>
    </sheetView>
  </sheetViews>
  <sheetFormatPr defaultColWidth="9" defaultRowHeight="13.5"/>
  <cols>
    <col min="1" max="3" width="3.25" customWidth="1"/>
    <col min="4" max="4" width="32.75" customWidth="1"/>
    <col min="5" max="10" width="18.75" customWidth="1"/>
  </cols>
  <sheetData>
    <row r="1" ht="27" spans="1:10">
      <c r="A1" s="203" t="s">
        <v>262</v>
      </c>
      <c r="B1" s="203"/>
      <c r="C1" s="203"/>
      <c r="D1" s="203"/>
      <c r="E1" s="203"/>
      <c r="F1" s="203"/>
      <c r="G1" s="203"/>
      <c r="H1" s="203"/>
      <c r="I1" s="203"/>
      <c r="J1" s="203"/>
    </row>
    <row r="2" ht="14.25" spans="10:10">
      <c r="J2" s="191" t="s">
        <v>263</v>
      </c>
    </row>
    <row r="3" ht="14.25" spans="1:10">
      <c r="A3" s="191" t="s">
        <v>60</v>
      </c>
      <c r="J3" s="191" t="s">
        <v>61</v>
      </c>
    </row>
    <row r="4" ht="19.5" customHeight="1" spans="1:10">
      <c r="A4" s="192" t="s">
        <v>64</v>
      </c>
      <c r="B4" s="192"/>
      <c r="C4" s="192"/>
      <c r="D4" s="192"/>
      <c r="E4" s="198" t="s">
        <v>157</v>
      </c>
      <c r="F4" s="198" t="s">
        <v>264</v>
      </c>
      <c r="G4" s="198" t="s">
        <v>265</v>
      </c>
      <c r="H4" s="198" t="s">
        <v>266</v>
      </c>
      <c r="I4" s="198" t="s">
        <v>267</v>
      </c>
      <c r="J4" s="198" t="s">
        <v>268</v>
      </c>
    </row>
    <row r="5" ht="19.5" customHeight="1" spans="1:10">
      <c r="A5" s="198" t="s">
        <v>180</v>
      </c>
      <c r="B5" s="198"/>
      <c r="C5" s="198"/>
      <c r="D5" s="192" t="s">
        <v>181</v>
      </c>
      <c r="E5" s="198"/>
      <c r="F5" s="198"/>
      <c r="G5" s="198"/>
      <c r="H5" s="198"/>
      <c r="I5" s="198"/>
      <c r="J5" s="198"/>
    </row>
    <row r="6" ht="19.5" customHeight="1" spans="1:10">
      <c r="A6" s="198"/>
      <c r="B6" s="198"/>
      <c r="C6" s="198"/>
      <c r="D6" s="192"/>
      <c r="E6" s="198"/>
      <c r="F6" s="198"/>
      <c r="G6" s="198"/>
      <c r="H6" s="198"/>
      <c r="I6" s="198"/>
      <c r="J6" s="198"/>
    </row>
    <row r="7" ht="19.5" customHeight="1" spans="1:10">
      <c r="A7" s="198"/>
      <c r="B7" s="198"/>
      <c r="C7" s="198"/>
      <c r="D7" s="192"/>
      <c r="E7" s="198"/>
      <c r="F7" s="198"/>
      <c r="G7" s="198"/>
      <c r="H7" s="198"/>
      <c r="I7" s="198"/>
      <c r="J7" s="198"/>
    </row>
    <row r="8" ht="19.5" customHeight="1" spans="1:10">
      <c r="A8" s="192" t="s">
        <v>184</v>
      </c>
      <c r="B8" s="192" t="s">
        <v>185</v>
      </c>
      <c r="C8" s="192" t="s">
        <v>186</v>
      </c>
      <c r="D8" s="192" t="s">
        <v>68</v>
      </c>
      <c r="E8" s="198" t="s">
        <v>69</v>
      </c>
      <c r="F8" s="198" t="s">
        <v>70</v>
      </c>
      <c r="G8" s="198" t="s">
        <v>78</v>
      </c>
      <c r="H8" s="198" t="s">
        <v>82</v>
      </c>
      <c r="I8" s="198" t="s">
        <v>86</v>
      </c>
      <c r="J8" s="198" t="s">
        <v>90</v>
      </c>
    </row>
    <row r="9" ht="19.5" customHeight="1" spans="1:10">
      <c r="A9" s="192"/>
      <c r="B9" s="192"/>
      <c r="C9" s="192"/>
      <c r="D9" s="192" t="s">
        <v>187</v>
      </c>
      <c r="E9" s="195">
        <v>43094151.27</v>
      </c>
      <c r="F9" s="195">
        <v>10129440.25</v>
      </c>
      <c r="G9" s="195">
        <v>32964711.02</v>
      </c>
      <c r="H9" s="195"/>
      <c r="I9" s="195"/>
      <c r="J9" s="195"/>
    </row>
    <row r="10" ht="19.5" customHeight="1" spans="1:10">
      <c r="A10" s="204" t="s">
        <v>188</v>
      </c>
      <c r="B10" s="204"/>
      <c r="C10" s="204"/>
      <c r="D10" s="204" t="s">
        <v>189</v>
      </c>
      <c r="E10" s="195">
        <v>1568016.81</v>
      </c>
      <c r="F10" s="195">
        <v>1568016.81</v>
      </c>
      <c r="G10" s="195"/>
      <c r="H10" s="195"/>
      <c r="I10" s="195"/>
      <c r="J10" s="195"/>
    </row>
    <row r="11" ht="19.5" customHeight="1" spans="1:10">
      <c r="A11" s="204" t="s">
        <v>190</v>
      </c>
      <c r="B11" s="204"/>
      <c r="C11" s="204"/>
      <c r="D11" s="204" t="s">
        <v>191</v>
      </c>
      <c r="E11" s="195">
        <v>1475594.08</v>
      </c>
      <c r="F11" s="195">
        <v>1475594.08</v>
      </c>
      <c r="G11" s="195"/>
      <c r="H11" s="195"/>
      <c r="I11" s="195"/>
      <c r="J11" s="195"/>
    </row>
    <row r="12" ht="19.5" customHeight="1" spans="1:10">
      <c r="A12" s="204" t="s">
        <v>192</v>
      </c>
      <c r="B12" s="204"/>
      <c r="C12" s="204"/>
      <c r="D12" s="204" t="s">
        <v>193</v>
      </c>
      <c r="E12" s="195">
        <v>5660</v>
      </c>
      <c r="F12" s="195">
        <v>5660</v>
      </c>
      <c r="G12" s="195"/>
      <c r="H12" s="195"/>
      <c r="I12" s="195"/>
      <c r="J12" s="195"/>
    </row>
    <row r="13" ht="19.5" customHeight="1" spans="1:10">
      <c r="A13" s="204" t="s">
        <v>194</v>
      </c>
      <c r="B13" s="204"/>
      <c r="C13" s="204"/>
      <c r="D13" s="204" t="s">
        <v>195</v>
      </c>
      <c r="E13" s="195">
        <v>5400</v>
      </c>
      <c r="F13" s="195">
        <v>5400</v>
      </c>
      <c r="G13" s="195"/>
      <c r="H13" s="195"/>
      <c r="I13" s="195"/>
      <c r="J13" s="195"/>
    </row>
    <row r="14" ht="19.5" customHeight="1" spans="1:10">
      <c r="A14" s="204" t="s">
        <v>196</v>
      </c>
      <c r="B14" s="204"/>
      <c r="C14" s="204"/>
      <c r="D14" s="204" t="s">
        <v>197</v>
      </c>
      <c r="E14" s="195">
        <v>1464534.08</v>
      </c>
      <c r="F14" s="195">
        <v>1464534.08</v>
      </c>
      <c r="G14" s="195"/>
      <c r="H14" s="195"/>
      <c r="I14" s="195"/>
      <c r="J14" s="195"/>
    </row>
    <row r="15" ht="19.5" customHeight="1" spans="1:10">
      <c r="A15" s="204" t="s">
        <v>198</v>
      </c>
      <c r="B15" s="204"/>
      <c r="C15" s="204"/>
      <c r="D15" s="204" t="s">
        <v>199</v>
      </c>
      <c r="E15" s="195">
        <v>64654.6</v>
      </c>
      <c r="F15" s="195">
        <v>64654.6</v>
      </c>
      <c r="G15" s="195"/>
      <c r="H15" s="195"/>
      <c r="I15" s="195"/>
      <c r="J15" s="195"/>
    </row>
    <row r="16" ht="19.5" customHeight="1" spans="1:10">
      <c r="A16" s="204" t="s">
        <v>200</v>
      </c>
      <c r="B16" s="204"/>
      <c r="C16" s="204"/>
      <c r="D16" s="204" t="s">
        <v>201</v>
      </c>
      <c r="E16" s="195">
        <v>64654.6</v>
      </c>
      <c r="F16" s="195">
        <v>64654.6</v>
      </c>
      <c r="G16" s="195"/>
      <c r="H16" s="195"/>
      <c r="I16" s="195"/>
      <c r="J16" s="195"/>
    </row>
    <row r="17" ht="19.5" customHeight="1" spans="1:10">
      <c r="A17" s="204" t="s">
        <v>202</v>
      </c>
      <c r="B17" s="204"/>
      <c r="C17" s="204"/>
      <c r="D17" s="204" t="s">
        <v>203</v>
      </c>
      <c r="E17" s="195">
        <v>27768.13</v>
      </c>
      <c r="F17" s="195">
        <v>27768.13</v>
      </c>
      <c r="G17" s="195"/>
      <c r="H17" s="195"/>
      <c r="I17" s="195"/>
      <c r="J17" s="195"/>
    </row>
    <row r="18" ht="19.5" customHeight="1" spans="1:10">
      <c r="A18" s="204" t="s">
        <v>204</v>
      </c>
      <c r="B18" s="204"/>
      <c r="C18" s="204"/>
      <c r="D18" s="204" t="s">
        <v>203</v>
      </c>
      <c r="E18" s="195">
        <v>27768.13</v>
      </c>
      <c r="F18" s="195">
        <v>27768.13</v>
      </c>
      <c r="G18" s="195"/>
      <c r="H18" s="195"/>
      <c r="I18" s="195"/>
      <c r="J18" s="195"/>
    </row>
    <row r="19" ht="19.5" customHeight="1" spans="1:10">
      <c r="A19" s="204" t="s">
        <v>205</v>
      </c>
      <c r="B19" s="204"/>
      <c r="C19" s="204"/>
      <c r="D19" s="204" t="s">
        <v>206</v>
      </c>
      <c r="E19" s="195">
        <v>892970.85</v>
      </c>
      <c r="F19" s="195">
        <v>892970.85</v>
      </c>
      <c r="G19" s="195"/>
      <c r="H19" s="195"/>
      <c r="I19" s="195"/>
      <c r="J19" s="195"/>
    </row>
    <row r="20" ht="19.5" customHeight="1" spans="1:10">
      <c r="A20" s="204" t="s">
        <v>207</v>
      </c>
      <c r="B20" s="204"/>
      <c r="C20" s="204"/>
      <c r="D20" s="204" t="s">
        <v>208</v>
      </c>
      <c r="E20" s="195">
        <v>892970.85</v>
      </c>
      <c r="F20" s="195">
        <v>892970.85</v>
      </c>
      <c r="G20" s="195"/>
      <c r="H20" s="195"/>
      <c r="I20" s="195"/>
      <c r="J20" s="195"/>
    </row>
    <row r="21" ht="19.5" customHeight="1" spans="1:10">
      <c r="A21" s="204" t="s">
        <v>209</v>
      </c>
      <c r="B21" s="204"/>
      <c r="C21" s="204"/>
      <c r="D21" s="204" t="s">
        <v>210</v>
      </c>
      <c r="E21" s="195">
        <v>162620</v>
      </c>
      <c r="F21" s="195">
        <v>162620</v>
      </c>
      <c r="G21" s="195"/>
      <c r="H21" s="195"/>
      <c r="I21" s="195"/>
      <c r="J21" s="195"/>
    </row>
    <row r="22" ht="19.5" customHeight="1" spans="1:10">
      <c r="A22" s="204" t="s">
        <v>211</v>
      </c>
      <c r="B22" s="204"/>
      <c r="C22" s="204"/>
      <c r="D22" s="204" t="s">
        <v>212</v>
      </c>
      <c r="E22" s="195">
        <v>507531.04</v>
      </c>
      <c r="F22" s="195">
        <v>507531.04</v>
      </c>
      <c r="G22" s="195"/>
      <c r="H22" s="195"/>
      <c r="I22" s="195"/>
      <c r="J22" s="195"/>
    </row>
    <row r="23" ht="19.5" customHeight="1" spans="1:10">
      <c r="A23" s="204" t="s">
        <v>213</v>
      </c>
      <c r="B23" s="204"/>
      <c r="C23" s="204"/>
      <c r="D23" s="204" t="s">
        <v>214</v>
      </c>
      <c r="E23" s="195">
        <v>173352.85</v>
      </c>
      <c r="F23" s="195">
        <v>173352.85</v>
      </c>
      <c r="G23" s="195"/>
      <c r="H23" s="195"/>
      <c r="I23" s="195"/>
      <c r="J23" s="195"/>
    </row>
    <row r="24" ht="19.5" customHeight="1" spans="1:10">
      <c r="A24" s="204" t="s">
        <v>215</v>
      </c>
      <c r="B24" s="204"/>
      <c r="C24" s="204"/>
      <c r="D24" s="204" t="s">
        <v>216</v>
      </c>
      <c r="E24" s="195">
        <v>49466.96</v>
      </c>
      <c r="F24" s="195">
        <v>49466.96</v>
      </c>
      <c r="G24" s="195"/>
      <c r="H24" s="195"/>
      <c r="I24" s="195"/>
      <c r="J24" s="195"/>
    </row>
    <row r="25" ht="19.5" customHeight="1" spans="1:10">
      <c r="A25" s="204" t="s">
        <v>217</v>
      </c>
      <c r="B25" s="204"/>
      <c r="C25" s="204"/>
      <c r="D25" s="204" t="s">
        <v>218</v>
      </c>
      <c r="E25" s="195">
        <v>13403930</v>
      </c>
      <c r="F25" s="195">
        <v>3930</v>
      </c>
      <c r="G25" s="195">
        <v>13400000</v>
      </c>
      <c r="H25" s="195"/>
      <c r="I25" s="195"/>
      <c r="J25" s="195"/>
    </row>
    <row r="26" ht="19.5" customHeight="1" spans="1:10">
      <c r="A26" s="204" t="s">
        <v>219</v>
      </c>
      <c r="B26" s="204"/>
      <c r="C26" s="204"/>
      <c r="D26" s="204" t="s">
        <v>220</v>
      </c>
      <c r="E26" s="195">
        <v>12000000</v>
      </c>
      <c r="F26" s="195"/>
      <c r="G26" s="195">
        <v>12000000</v>
      </c>
      <c r="H26" s="195"/>
      <c r="I26" s="195"/>
      <c r="J26" s="195"/>
    </row>
    <row r="27" ht="19.5" customHeight="1" spans="1:10">
      <c r="A27" s="204" t="s">
        <v>221</v>
      </c>
      <c r="B27" s="204"/>
      <c r="C27" s="204"/>
      <c r="D27" s="204" t="s">
        <v>222</v>
      </c>
      <c r="E27" s="195">
        <v>12000000</v>
      </c>
      <c r="F27" s="195"/>
      <c r="G27" s="195">
        <v>12000000</v>
      </c>
      <c r="H27" s="195"/>
      <c r="I27" s="195"/>
      <c r="J27" s="195"/>
    </row>
    <row r="28" ht="19.5" customHeight="1" spans="1:10">
      <c r="A28" s="204" t="s">
        <v>223</v>
      </c>
      <c r="B28" s="204"/>
      <c r="C28" s="204"/>
      <c r="D28" s="204" t="s">
        <v>224</v>
      </c>
      <c r="E28" s="195">
        <v>1403930</v>
      </c>
      <c r="F28" s="195">
        <v>3930</v>
      </c>
      <c r="G28" s="195">
        <v>1400000</v>
      </c>
      <c r="H28" s="195"/>
      <c r="I28" s="195"/>
      <c r="J28" s="195"/>
    </row>
    <row r="29" ht="19.5" customHeight="1" spans="1:10">
      <c r="A29" s="204" t="s">
        <v>225</v>
      </c>
      <c r="B29" s="204"/>
      <c r="C29" s="204"/>
      <c r="D29" s="204" t="s">
        <v>226</v>
      </c>
      <c r="E29" s="195">
        <v>1403930</v>
      </c>
      <c r="F29" s="195">
        <v>3930</v>
      </c>
      <c r="G29" s="195">
        <v>1400000</v>
      </c>
      <c r="H29" s="195"/>
      <c r="I29" s="195"/>
      <c r="J29" s="195"/>
    </row>
    <row r="30" ht="19.5" customHeight="1" spans="1:10">
      <c r="A30" s="204" t="s">
        <v>227</v>
      </c>
      <c r="B30" s="204"/>
      <c r="C30" s="204"/>
      <c r="D30" s="204" t="s">
        <v>228</v>
      </c>
      <c r="E30" s="195">
        <v>21948250.81</v>
      </c>
      <c r="F30" s="195">
        <v>6933587.59</v>
      </c>
      <c r="G30" s="195">
        <v>15014663.22</v>
      </c>
      <c r="H30" s="195"/>
      <c r="I30" s="195"/>
      <c r="J30" s="195"/>
    </row>
    <row r="31" ht="19.5" customHeight="1" spans="1:10">
      <c r="A31" s="204" t="s">
        <v>229</v>
      </c>
      <c r="B31" s="204"/>
      <c r="C31" s="204"/>
      <c r="D31" s="204" t="s">
        <v>230</v>
      </c>
      <c r="E31" s="195">
        <v>21515118.11</v>
      </c>
      <c r="F31" s="195">
        <v>6933587.59</v>
      </c>
      <c r="G31" s="195">
        <v>14581530.52</v>
      </c>
      <c r="H31" s="195"/>
      <c r="I31" s="195"/>
      <c r="J31" s="195"/>
    </row>
    <row r="32" ht="19.5" customHeight="1" spans="1:10">
      <c r="A32" s="204" t="s">
        <v>231</v>
      </c>
      <c r="B32" s="204"/>
      <c r="C32" s="204"/>
      <c r="D32" s="204" t="s">
        <v>232</v>
      </c>
      <c r="E32" s="195">
        <v>6994187.59</v>
      </c>
      <c r="F32" s="195">
        <v>6933587.59</v>
      </c>
      <c r="G32" s="195">
        <v>60600</v>
      </c>
      <c r="H32" s="195"/>
      <c r="I32" s="195"/>
      <c r="J32" s="195"/>
    </row>
    <row r="33" ht="19.5" customHeight="1" spans="1:10">
      <c r="A33" s="204" t="s">
        <v>233</v>
      </c>
      <c r="B33" s="204"/>
      <c r="C33" s="204"/>
      <c r="D33" s="204" t="s">
        <v>234</v>
      </c>
      <c r="E33" s="195">
        <v>4090000</v>
      </c>
      <c r="F33" s="195"/>
      <c r="G33" s="195">
        <v>4090000</v>
      </c>
      <c r="H33" s="195"/>
      <c r="I33" s="195"/>
      <c r="J33" s="195"/>
    </row>
    <row r="34" ht="19.5" customHeight="1" spans="1:10">
      <c r="A34" s="204" t="s">
        <v>269</v>
      </c>
      <c r="B34" s="204"/>
      <c r="C34" s="204"/>
      <c r="D34" s="204" t="s">
        <v>270</v>
      </c>
      <c r="E34" s="195">
        <v>8208</v>
      </c>
      <c r="F34" s="195"/>
      <c r="G34" s="195">
        <v>8208</v>
      </c>
      <c r="H34" s="195"/>
      <c r="I34" s="195"/>
      <c r="J34" s="195"/>
    </row>
    <row r="35" ht="19.5" customHeight="1" spans="1:10">
      <c r="A35" s="204" t="s">
        <v>235</v>
      </c>
      <c r="B35" s="204"/>
      <c r="C35" s="204"/>
      <c r="D35" s="204" t="s">
        <v>236</v>
      </c>
      <c r="E35" s="195">
        <v>3487641</v>
      </c>
      <c r="F35" s="195"/>
      <c r="G35" s="195">
        <v>3487641</v>
      </c>
      <c r="H35" s="195"/>
      <c r="I35" s="195"/>
      <c r="J35" s="195"/>
    </row>
    <row r="36" ht="19.5" customHeight="1" spans="1:10">
      <c r="A36" s="204" t="s">
        <v>237</v>
      </c>
      <c r="B36" s="204"/>
      <c r="C36" s="204"/>
      <c r="D36" s="204" t="s">
        <v>238</v>
      </c>
      <c r="E36" s="195">
        <v>4719045.6</v>
      </c>
      <c r="F36" s="195"/>
      <c r="G36" s="195">
        <v>4719045.6</v>
      </c>
      <c r="H36" s="195"/>
      <c r="I36" s="195"/>
      <c r="J36" s="195"/>
    </row>
    <row r="37" ht="19.5" customHeight="1" spans="1:10">
      <c r="A37" s="204" t="s">
        <v>239</v>
      </c>
      <c r="B37" s="204"/>
      <c r="C37" s="204"/>
      <c r="D37" s="204" t="s">
        <v>240</v>
      </c>
      <c r="E37" s="195">
        <v>616035.92</v>
      </c>
      <c r="F37" s="195"/>
      <c r="G37" s="195">
        <v>616035.92</v>
      </c>
      <c r="H37" s="195"/>
      <c r="I37" s="195"/>
      <c r="J37" s="195"/>
    </row>
    <row r="38" ht="19.5" customHeight="1" spans="1:10">
      <c r="A38" s="204" t="s">
        <v>241</v>
      </c>
      <c r="B38" s="204"/>
      <c r="C38" s="204"/>
      <c r="D38" s="204" t="s">
        <v>242</v>
      </c>
      <c r="E38" s="195">
        <v>1600000</v>
      </c>
      <c r="F38" s="195"/>
      <c r="G38" s="195">
        <v>1600000</v>
      </c>
      <c r="H38" s="195"/>
      <c r="I38" s="195"/>
      <c r="J38" s="195"/>
    </row>
    <row r="39" ht="19.5" customHeight="1" spans="1:10">
      <c r="A39" s="204" t="s">
        <v>243</v>
      </c>
      <c r="B39" s="204"/>
      <c r="C39" s="204"/>
      <c r="D39" s="204" t="s">
        <v>244</v>
      </c>
      <c r="E39" s="195">
        <v>433132.7</v>
      </c>
      <c r="F39" s="195"/>
      <c r="G39" s="195">
        <v>433132.7</v>
      </c>
      <c r="H39" s="195"/>
      <c r="I39" s="195"/>
      <c r="J39" s="195"/>
    </row>
    <row r="40" ht="19.5" customHeight="1" spans="1:10">
      <c r="A40" s="204" t="s">
        <v>245</v>
      </c>
      <c r="B40" s="204"/>
      <c r="C40" s="204"/>
      <c r="D40" s="204" t="s">
        <v>246</v>
      </c>
      <c r="E40" s="195">
        <v>433132.7</v>
      </c>
      <c r="F40" s="195"/>
      <c r="G40" s="195">
        <v>433132.7</v>
      </c>
      <c r="H40" s="195"/>
      <c r="I40" s="195"/>
      <c r="J40" s="195"/>
    </row>
    <row r="41" ht="19.5" customHeight="1" spans="1:10">
      <c r="A41" s="204" t="s">
        <v>247</v>
      </c>
      <c r="B41" s="204"/>
      <c r="C41" s="204"/>
      <c r="D41" s="204" t="s">
        <v>248</v>
      </c>
      <c r="E41" s="195">
        <v>684835</v>
      </c>
      <c r="F41" s="195">
        <v>684835</v>
      </c>
      <c r="G41" s="195"/>
      <c r="H41" s="195"/>
      <c r="I41" s="195"/>
      <c r="J41" s="195"/>
    </row>
    <row r="42" ht="19.5" customHeight="1" spans="1:10">
      <c r="A42" s="204" t="s">
        <v>249</v>
      </c>
      <c r="B42" s="204"/>
      <c r="C42" s="204"/>
      <c r="D42" s="204" t="s">
        <v>250</v>
      </c>
      <c r="E42" s="195">
        <v>684835</v>
      </c>
      <c r="F42" s="195">
        <v>684835</v>
      </c>
      <c r="G42" s="195"/>
      <c r="H42" s="195"/>
      <c r="I42" s="195"/>
      <c r="J42" s="195"/>
    </row>
    <row r="43" ht="19.5" customHeight="1" spans="1:10">
      <c r="A43" s="204" t="s">
        <v>251</v>
      </c>
      <c r="B43" s="204"/>
      <c r="C43" s="204"/>
      <c r="D43" s="204" t="s">
        <v>252</v>
      </c>
      <c r="E43" s="195">
        <v>684835</v>
      </c>
      <c r="F43" s="195">
        <v>684835</v>
      </c>
      <c r="G43" s="195"/>
      <c r="H43" s="195"/>
      <c r="I43" s="195"/>
      <c r="J43" s="195"/>
    </row>
    <row r="44" ht="19.5" customHeight="1" spans="1:10">
      <c r="A44" s="204" t="s">
        <v>253</v>
      </c>
      <c r="B44" s="204"/>
      <c r="C44" s="204"/>
      <c r="D44" s="204" t="s">
        <v>254</v>
      </c>
      <c r="E44" s="195">
        <v>4596147.8</v>
      </c>
      <c r="F44" s="195">
        <v>46100</v>
      </c>
      <c r="G44" s="195">
        <v>4550047.8</v>
      </c>
      <c r="H44" s="195"/>
      <c r="I44" s="195"/>
      <c r="J44" s="195"/>
    </row>
    <row r="45" ht="19.5" customHeight="1" spans="1:10">
      <c r="A45" s="204" t="s">
        <v>255</v>
      </c>
      <c r="B45" s="204"/>
      <c r="C45" s="204"/>
      <c r="D45" s="204" t="s">
        <v>256</v>
      </c>
      <c r="E45" s="195">
        <v>4596147.8</v>
      </c>
      <c r="F45" s="195">
        <v>46100</v>
      </c>
      <c r="G45" s="195">
        <v>4550047.8</v>
      </c>
      <c r="H45" s="195"/>
      <c r="I45" s="195"/>
      <c r="J45" s="195"/>
    </row>
    <row r="46" ht="19.5" customHeight="1" spans="1:10">
      <c r="A46" s="204" t="s">
        <v>257</v>
      </c>
      <c r="B46" s="204"/>
      <c r="C46" s="204"/>
      <c r="D46" s="204" t="s">
        <v>258</v>
      </c>
      <c r="E46" s="195">
        <v>142200</v>
      </c>
      <c r="F46" s="195"/>
      <c r="G46" s="195">
        <v>142200</v>
      </c>
      <c r="H46" s="195"/>
      <c r="I46" s="195"/>
      <c r="J46" s="195"/>
    </row>
    <row r="47" ht="19.5" customHeight="1" spans="1:10">
      <c r="A47" s="204" t="s">
        <v>259</v>
      </c>
      <c r="B47" s="204"/>
      <c r="C47" s="204"/>
      <c r="D47" s="204" t="s">
        <v>260</v>
      </c>
      <c r="E47" s="195">
        <v>4453947.8</v>
      </c>
      <c r="F47" s="195">
        <v>46100</v>
      </c>
      <c r="G47" s="195">
        <v>4407847.8</v>
      </c>
      <c r="H47" s="195"/>
      <c r="I47" s="195"/>
      <c r="J47" s="195"/>
    </row>
    <row r="48" ht="19.5" customHeight="1" spans="1:10">
      <c r="A48" s="204" t="s">
        <v>271</v>
      </c>
      <c r="B48" s="204"/>
      <c r="C48" s="204"/>
      <c r="D48" s="204"/>
      <c r="E48" s="204"/>
      <c r="F48" s="204"/>
      <c r="G48" s="204"/>
      <c r="H48" s="204"/>
      <c r="I48" s="204"/>
      <c r="J48" s="204"/>
    </row>
  </sheetData>
  <mergeCells count="52">
    <mergeCell ref="A1:J1"/>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J48"/>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outlinePr summaryBelow="0"/>
  </sheetPr>
  <dimension ref="A1:I40"/>
  <sheetViews>
    <sheetView showZeros="0" workbookViewId="0">
      <pane ySplit="7" topLeftCell="A22" activePane="bottomLeft" state="frozen"/>
      <selection/>
      <selection pane="bottomLeft" activeCell="A1" sqref="A1:I1"/>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1:9">
      <c r="A1" s="203" t="s">
        <v>272</v>
      </c>
      <c r="B1" s="203"/>
      <c r="C1" s="203"/>
      <c r="D1" s="203"/>
      <c r="E1" s="203"/>
      <c r="F1" s="203"/>
      <c r="G1" s="203"/>
      <c r="H1" s="203"/>
      <c r="I1" s="203"/>
    </row>
    <row r="2" ht="14.25" spans="9:9">
      <c r="I2" s="191" t="s">
        <v>273</v>
      </c>
    </row>
    <row r="3" ht="14.25" spans="1:9">
      <c r="A3" s="191" t="s">
        <v>60</v>
      </c>
      <c r="I3" s="191" t="s">
        <v>61</v>
      </c>
    </row>
    <row r="4" ht="19.5" customHeight="1" spans="1:9">
      <c r="A4" s="192" t="s">
        <v>274</v>
      </c>
      <c r="B4" s="192"/>
      <c r="C4" s="192"/>
      <c r="D4" s="192" t="s">
        <v>275</v>
      </c>
      <c r="E4" s="192"/>
      <c r="F4" s="192"/>
      <c r="G4" s="192"/>
      <c r="H4" s="192"/>
      <c r="I4" s="192"/>
    </row>
    <row r="5" ht="19.5" customHeight="1" spans="1:9">
      <c r="A5" s="198" t="s">
        <v>276</v>
      </c>
      <c r="B5" s="198" t="s">
        <v>65</v>
      </c>
      <c r="C5" s="198" t="s">
        <v>277</v>
      </c>
      <c r="D5" s="198" t="s">
        <v>67</v>
      </c>
      <c r="E5" s="198" t="s">
        <v>65</v>
      </c>
      <c r="F5" s="192" t="s">
        <v>187</v>
      </c>
      <c r="G5" s="198" t="s">
        <v>278</v>
      </c>
      <c r="H5" s="198" t="s">
        <v>279</v>
      </c>
      <c r="I5" s="198" t="s">
        <v>280</v>
      </c>
    </row>
    <row r="6" ht="19.5" customHeight="1" spans="1:9">
      <c r="A6" s="198"/>
      <c r="B6" s="198"/>
      <c r="C6" s="198"/>
      <c r="D6" s="198"/>
      <c r="E6" s="198"/>
      <c r="F6" s="192" t="s">
        <v>182</v>
      </c>
      <c r="G6" s="198" t="s">
        <v>278</v>
      </c>
      <c r="H6" s="198"/>
      <c r="I6" s="198"/>
    </row>
    <row r="7" ht="19.5" customHeight="1" spans="1:9">
      <c r="A7" s="192" t="s">
        <v>281</v>
      </c>
      <c r="B7" s="192"/>
      <c r="C7" s="192" t="s">
        <v>69</v>
      </c>
      <c r="D7" s="192" t="s">
        <v>281</v>
      </c>
      <c r="E7" s="192"/>
      <c r="F7" s="192" t="s">
        <v>70</v>
      </c>
      <c r="G7" s="192" t="s">
        <v>78</v>
      </c>
      <c r="H7" s="192" t="s">
        <v>82</v>
      </c>
      <c r="I7" s="192" t="s">
        <v>86</v>
      </c>
    </row>
    <row r="8" ht="19.5" customHeight="1" spans="1:9">
      <c r="A8" s="193" t="s">
        <v>282</v>
      </c>
      <c r="B8" s="192" t="s">
        <v>69</v>
      </c>
      <c r="C8" s="195">
        <v>43072673.27</v>
      </c>
      <c r="D8" s="193" t="s">
        <v>72</v>
      </c>
      <c r="E8" s="192" t="s">
        <v>80</v>
      </c>
      <c r="F8" s="195"/>
      <c r="G8" s="195"/>
      <c r="H8" s="195"/>
      <c r="I8" s="195"/>
    </row>
    <row r="9" ht="19.5" customHeight="1" spans="1:9">
      <c r="A9" s="193" t="s">
        <v>283</v>
      </c>
      <c r="B9" s="192" t="s">
        <v>70</v>
      </c>
      <c r="C9" s="195"/>
      <c r="D9" s="193" t="s">
        <v>75</v>
      </c>
      <c r="E9" s="192" t="s">
        <v>84</v>
      </c>
      <c r="F9" s="195"/>
      <c r="G9" s="195"/>
      <c r="H9" s="195"/>
      <c r="I9" s="195"/>
    </row>
    <row r="10" ht="19.5" customHeight="1" spans="1:9">
      <c r="A10" s="193" t="s">
        <v>284</v>
      </c>
      <c r="B10" s="192" t="s">
        <v>78</v>
      </c>
      <c r="C10" s="195"/>
      <c r="D10" s="193" t="s">
        <v>79</v>
      </c>
      <c r="E10" s="192" t="s">
        <v>88</v>
      </c>
      <c r="F10" s="195"/>
      <c r="G10" s="195"/>
      <c r="H10" s="195"/>
      <c r="I10" s="195"/>
    </row>
    <row r="11" ht="19.5" customHeight="1" spans="1:9">
      <c r="A11" s="193"/>
      <c r="B11" s="192" t="s">
        <v>82</v>
      </c>
      <c r="C11" s="208"/>
      <c r="D11" s="193" t="s">
        <v>83</v>
      </c>
      <c r="E11" s="192" t="s">
        <v>92</v>
      </c>
      <c r="F11" s="195"/>
      <c r="G11" s="195"/>
      <c r="H11" s="195"/>
      <c r="I11" s="195"/>
    </row>
    <row r="12" ht="19.5" customHeight="1" spans="1:9">
      <c r="A12" s="193"/>
      <c r="B12" s="192" t="s">
        <v>86</v>
      </c>
      <c r="C12" s="208"/>
      <c r="D12" s="193" t="s">
        <v>87</v>
      </c>
      <c r="E12" s="192" t="s">
        <v>96</v>
      </c>
      <c r="F12" s="195"/>
      <c r="G12" s="195"/>
      <c r="H12" s="195"/>
      <c r="I12" s="195"/>
    </row>
    <row r="13" ht="19.5" customHeight="1" spans="1:9">
      <c r="A13" s="193"/>
      <c r="B13" s="192" t="s">
        <v>90</v>
      </c>
      <c r="C13" s="208"/>
      <c r="D13" s="193" t="s">
        <v>91</v>
      </c>
      <c r="E13" s="192" t="s">
        <v>100</v>
      </c>
      <c r="F13" s="195"/>
      <c r="G13" s="195"/>
      <c r="H13" s="195"/>
      <c r="I13" s="195"/>
    </row>
    <row r="14" ht="19.5" customHeight="1" spans="1:9">
      <c r="A14" s="193"/>
      <c r="B14" s="192" t="s">
        <v>94</v>
      </c>
      <c r="C14" s="208"/>
      <c r="D14" s="193" t="s">
        <v>95</v>
      </c>
      <c r="E14" s="192" t="s">
        <v>103</v>
      </c>
      <c r="F14" s="195"/>
      <c r="G14" s="195"/>
      <c r="H14" s="195"/>
      <c r="I14" s="195"/>
    </row>
    <row r="15" ht="19.5" customHeight="1" spans="1:9">
      <c r="A15" s="193"/>
      <c r="B15" s="192" t="s">
        <v>98</v>
      </c>
      <c r="C15" s="208"/>
      <c r="D15" s="193" t="s">
        <v>99</v>
      </c>
      <c r="E15" s="192" t="s">
        <v>106</v>
      </c>
      <c r="F15" s="195">
        <v>1568016.81</v>
      </c>
      <c r="G15" s="195">
        <v>1568016.81</v>
      </c>
      <c r="H15" s="195"/>
      <c r="I15" s="195"/>
    </row>
    <row r="16" ht="19.5" customHeight="1" spans="1:9">
      <c r="A16" s="193"/>
      <c r="B16" s="192" t="s">
        <v>101</v>
      </c>
      <c r="C16" s="208"/>
      <c r="D16" s="193" t="s">
        <v>102</v>
      </c>
      <c r="E16" s="192" t="s">
        <v>109</v>
      </c>
      <c r="F16" s="195">
        <v>892970.85</v>
      </c>
      <c r="G16" s="195">
        <v>892970.85</v>
      </c>
      <c r="H16" s="195"/>
      <c r="I16" s="195"/>
    </row>
    <row r="17" ht="19.5" customHeight="1" spans="1:9">
      <c r="A17" s="193"/>
      <c r="B17" s="192" t="s">
        <v>104</v>
      </c>
      <c r="C17" s="208"/>
      <c r="D17" s="193" t="s">
        <v>105</v>
      </c>
      <c r="E17" s="192" t="s">
        <v>112</v>
      </c>
      <c r="F17" s="195">
        <v>13403930</v>
      </c>
      <c r="G17" s="195">
        <v>13403930</v>
      </c>
      <c r="H17" s="195"/>
      <c r="I17" s="195"/>
    </row>
    <row r="18" ht="19.5" customHeight="1" spans="1:9">
      <c r="A18" s="193"/>
      <c r="B18" s="192" t="s">
        <v>107</v>
      </c>
      <c r="C18" s="208"/>
      <c r="D18" s="193" t="s">
        <v>108</v>
      </c>
      <c r="E18" s="192" t="s">
        <v>115</v>
      </c>
      <c r="F18" s="195"/>
      <c r="G18" s="195"/>
      <c r="H18" s="195"/>
      <c r="I18" s="195"/>
    </row>
    <row r="19" ht="19.5" customHeight="1" spans="1:9">
      <c r="A19" s="193"/>
      <c r="B19" s="192" t="s">
        <v>110</v>
      </c>
      <c r="C19" s="208"/>
      <c r="D19" s="193" t="s">
        <v>111</v>
      </c>
      <c r="E19" s="192" t="s">
        <v>118</v>
      </c>
      <c r="F19" s="195">
        <v>21926772.81</v>
      </c>
      <c r="G19" s="195">
        <v>21926772.81</v>
      </c>
      <c r="H19" s="195"/>
      <c r="I19" s="195"/>
    </row>
    <row r="20" ht="19.5" customHeight="1" spans="1:9">
      <c r="A20" s="193"/>
      <c r="B20" s="192" t="s">
        <v>113</v>
      </c>
      <c r="C20" s="208"/>
      <c r="D20" s="193" t="s">
        <v>114</v>
      </c>
      <c r="E20" s="192" t="s">
        <v>121</v>
      </c>
      <c r="F20" s="195"/>
      <c r="G20" s="195"/>
      <c r="H20" s="195"/>
      <c r="I20" s="195"/>
    </row>
    <row r="21" ht="19.5" customHeight="1" spans="1:9">
      <c r="A21" s="193"/>
      <c r="B21" s="192" t="s">
        <v>116</v>
      </c>
      <c r="C21" s="208"/>
      <c r="D21" s="193" t="s">
        <v>117</v>
      </c>
      <c r="E21" s="192" t="s">
        <v>124</v>
      </c>
      <c r="F21" s="195"/>
      <c r="G21" s="195"/>
      <c r="H21" s="195"/>
      <c r="I21" s="195"/>
    </row>
    <row r="22" ht="19.5" customHeight="1" spans="1:9">
      <c r="A22" s="193"/>
      <c r="B22" s="192" t="s">
        <v>119</v>
      </c>
      <c r="C22" s="208"/>
      <c r="D22" s="193" t="s">
        <v>120</v>
      </c>
      <c r="E22" s="192" t="s">
        <v>127</v>
      </c>
      <c r="F22" s="195"/>
      <c r="G22" s="195"/>
      <c r="H22" s="195"/>
      <c r="I22" s="195"/>
    </row>
    <row r="23" ht="19.5" customHeight="1" spans="1:9">
      <c r="A23" s="193"/>
      <c r="B23" s="192" t="s">
        <v>122</v>
      </c>
      <c r="C23" s="208"/>
      <c r="D23" s="193" t="s">
        <v>123</v>
      </c>
      <c r="E23" s="192" t="s">
        <v>130</v>
      </c>
      <c r="F23" s="195"/>
      <c r="G23" s="195"/>
      <c r="H23" s="195"/>
      <c r="I23" s="195"/>
    </row>
    <row r="24" ht="19.5" customHeight="1" spans="1:9">
      <c r="A24" s="193"/>
      <c r="B24" s="192" t="s">
        <v>125</v>
      </c>
      <c r="C24" s="208"/>
      <c r="D24" s="193" t="s">
        <v>126</v>
      </c>
      <c r="E24" s="192" t="s">
        <v>133</v>
      </c>
      <c r="F24" s="195"/>
      <c r="G24" s="195"/>
      <c r="H24" s="195"/>
      <c r="I24" s="195"/>
    </row>
    <row r="25" ht="19.5" customHeight="1" spans="1:9">
      <c r="A25" s="193"/>
      <c r="B25" s="192" t="s">
        <v>128</v>
      </c>
      <c r="C25" s="208"/>
      <c r="D25" s="193" t="s">
        <v>129</v>
      </c>
      <c r="E25" s="192" t="s">
        <v>136</v>
      </c>
      <c r="F25" s="195"/>
      <c r="G25" s="195"/>
      <c r="H25" s="195"/>
      <c r="I25" s="195"/>
    </row>
    <row r="26" ht="19.5" customHeight="1" spans="1:9">
      <c r="A26" s="193"/>
      <c r="B26" s="192" t="s">
        <v>131</v>
      </c>
      <c r="C26" s="208"/>
      <c r="D26" s="193" t="s">
        <v>132</v>
      </c>
      <c r="E26" s="192" t="s">
        <v>139</v>
      </c>
      <c r="F26" s="195">
        <v>684835</v>
      </c>
      <c r="G26" s="195">
        <v>684835</v>
      </c>
      <c r="H26" s="195"/>
      <c r="I26" s="195"/>
    </row>
    <row r="27" ht="19.5" customHeight="1" spans="1:9">
      <c r="A27" s="193"/>
      <c r="B27" s="192" t="s">
        <v>134</v>
      </c>
      <c r="C27" s="208"/>
      <c r="D27" s="193" t="s">
        <v>135</v>
      </c>
      <c r="E27" s="192" t="s">
        <v>142</v>
      </c>
      <c r="F27" s="195"/>
      <c r="G27" s="195"/>
      <c r="H27" s="195"/>
      <c r="I27" s="195"/>
    </row>
    <row r="28" ht="19.5" customHeight="1" spans="1:9">
      <c r="A28" s="193"/>
      <c r="B28" s="192" t="s">
        <v>137</v>
      </c>
      <c r="C28" s="208"/>
      <c r="D28" s="193" t="s">
        <v>138</v>
      </c>
      <c r="E28" s="192" t="s">
        <v>145</v>
      </c>
      <c r="F28" s="195"/>
      <c r="G28" s="195"/>
      <c r="H28" s="195"/>
      <c r="I28" s="195"/>
    </row>
    <row r="29" ht="19.5" customHeight="1" spans="1:9">
      <c r="A29" s="193"/>
      <c r="B29" s="192" t="s">
        <v>140</v>
      </c>
      <c r="C29" s="208"/>
      <c r="D29" s="193" t="s">
        <v>141</v>
      </c>
      <c r="E29" s="192" t="s">
        <v>148</v>
      </c>
      <c r="F29" s="195">
        <v>4596147.8</v>
      </c>
      <c r="G29" s="195">
        <v>4596147.8</v>
      </c>
      <c r="H29" s="195"/>
      <c r="I29" s="195"/>
    </row>
    <row r="30" ht="19.5" customHeight="1" spans="1:9">
      <c r="A30" s="193"/>
      <c r="B30" s="192" t="s">
        <v>143</v>
      </c>
      <c r="C30" s="208"/>
      <c r="D30" s="193" t="s">
        <v>144</v>
      </c>
      <c r="E30" s="192" t="s">
        <v>151</v>
      </c>
      <c r="F30" s="195"/>
      <c r="G30" s="195"/>
      <c r="H30" s="195"/>
      <c r="I30" s="195"/>
    </row>
    <row r="31" ht="19.5" customHeight="1" spans="1:9">
      <c r="A31" s="193"/>
      <c r="B31" s="192" t="s">
        <v>146</v>
      </c>
      <c r="C31" s="208"/>
      <c r="D31" s="193" t="s">
        <v>147</v>
      </c>
      <c r="E31" s="192" t="s">
        <v>154</v>
      </c>
      <c r="F31" s="195"/>
      <c r="G31" s="195"/>
      <c r="H31" s="195"/>
      <c r="I31" s="195"/>
    </row>
    <row r="32" ht="19.5" customHeight="1" spans="1:9">
      <c r="A32" s="193"/>
      <c r="B32" s="192" t="s">
        <v>149</v>
      </c>
      <c r="C32" s="208"/>
      <c r="D32" s="193" t="s">
        <v>150</v>
      </c>
      <c r="E32" s="192" t="s">
        <v>158</v>
      </c>
      <c r="F32" s="195"/>
      <c r="G32" s="195"/>
      <c r="H32" s="195"/>
      <c r="I32" s="195"/>
    </row>
    <row r="33" ht="19.5" customHeight="1" spans="1:9">
      <c r="A33" s="193"/>
      <c r="B33" s="192" t="s">
        <v>152</v>
      </c>
      <c r="C33" s="208"/>
      <c r="D33" s="193" t="s">
        <v>153</v>
      </c>
      <c r="E33" s="192" t="s">
        <v>162</v>
      </c>
      <c r="F33" s="195"/>
      <c r="G33" s="195"/>
      <c r="H33" s="195"/>
      <c r="I33" s="195"/>
    </row>
    <row r="34" ht="19.5" customHeight="1" spans="1:9">
      <c r="A34" s="192" t="s">
        <v>155</v>
      </c>
      <c r="B34" s="192" t="s">
        <v>156</v>
      </c>
      <c r="C34" s="195">
        <v>43072673.27</v>
      </c>
      <c r="D34" s="192" t="s">
        <v>157</v>
      </c>
      <c r="E34" s="192" t="s">
        <v>166</v>
      </c>
      <c r="F34" s="195">
        <v>43072673.27</v>
      </c>
      <c r="G34" s="195">
        <v>43072673.27</v>
      </c>
      <c r="H34" s="195"/>
      <c r="I34" s="195"/>
    </row>
    <row r="35" ht="19.5" customHeight="1" spans="1:9">
      <c r="A35" s="193" t="s">
        <v>285</v>
      </c>
      <c r="B35" s="192" t="s">
        <v>160</v>
      </c>
      <c r="C35" s="195">
        <v>0</v>
      </c>
      <c r="D35" s="193" t="s">
        <v>286</v>
      </c>
      <c r="E35" s="192" t="s">
        <v>169</v>
      </c>
      <c r="F35" s="195">
        <v>0</v>
      </c>
      <c r="G35" s="195">
        <v>0</v>
      </c>
      <c r="H35" s="195"/>
      <c r="I35" s="195"/>
    </row>
    <row r="36" ht="19.5" customHeight="1" spans="1:9">
      <c r="A36" s="193" t="s">
        <v>282</v>
      </c>
      <c r="B36" s="192" t="s">
        <v>164</v>
      </c>
      <c r="C36" s="195">
        <v>0</v>
      </c>
      <c r="D36" s="193"/>
      <c r="E36" s="192" t="s">
        <v>287</v>
      </c>
      <c r="F36" s="208"/>
      <c r="G36" s="208"/>
      <c r="H36" s="208"/>
      <c r="I36" s="208"/>
    </row>
    <row r="37" ht="19.5" customHeight="1" spans="1:9">
      <c r="A37" s="193" t="s">
        <v>283</v>
      </c>
      <c r="B37" s="192" t="s">
        <v>168</v>
      </c>
      <c r="C37" s="195"/>
      <c r="D37" s="192"/>
      <c r="E37" s="192" t="s">
        <v>288</v>
      </c>
      <c r="F37" s="208"/>
      <c r="G37" s="208"/>
      <c r="H37" s="208"/>
      <c r="I37" s="208"/>
    </row>
    <row r="38" ht="19.5" customHeight="1" spans="1:9">
      <c r="A38" s="193" t="s">
        <v>284</v>
      </c>
      <c r="B38" s="192" t="s">
        <v>73</v>
      </c>
      <c r="C38" s="195"/>
      <c r="D38" s="193"/>
      <c r="E38" s="192" t="s">
        <v>289</v>
      </c>
      <c r="F38" s="208"/>
      <c r="G38" s="208"/>
      <c r="H38" s="208"/>
      <c r="I38" s="208"/>
    </row>
    <row r="39" ht="19.5" customHeight="1" spans="1:9">
      <c r="A39" s="192" t="s">
        <v>167</v>
      </c>
      <c r="B39" s="192" t="s">
        <v>76</v>
      </c>
      <c r="C39" s="195">
        <v>43072673.27</v>
      </c>
      <c r="D39" s="192" t="s">
        <v>167</v>
      </c>
      <c r="E39" s="192" t="s">
        <v>290</v>
      </c>
      <c r="F39" s="195">
        <v>43072673.27</v>
      </c>
      <c r="G39" s="195">
        <v>43072673.27</v>
      </c>
      <c r="H39" s="195"/>
      <c r="I39" s="195"/>
    </row>
    <row r="40" ht="19.5" customHeight="1" spans="1:9">
      <c r="A40" s="204" t="s">
        <v>291</v>
      </c>
      <c r="B40" s="204"/>
      <c r="C40" s="204"/>
      <c r="D40" s="204"/>
      <c r="E40" s="204"/>
      <c r="F40" s="204"/>
      <c r="G40" s="204"/>
      <c r="H40" s="204"/>
      <c r="I40" s="204"/>
    </row>
  </sheetData>
  <mergeCells count="13">
    <mergeCell ref="A1:I1"/>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outlinePr summaryBelow="0"/>
  </sheetPr>
  <dimension ref="A1:T47"/>
  <sheetViews>
    <sheetView showZeros="0" workbookViewId="0">
      <pane xSplit="4" ySplit="9" topLeftCell="G10" activePane="bottomRight" state="frozen"/>
      <selection/>
      <selection pane="topRight"/>
      <selection pane="bottomLeft"/>
      <selection pane="bottomRight" activeCell="A1" sqref="A1:T1"/>
    </sheetView>
  </sheetViews>
  <sheetFormatPr defaultColWidth="9" defaultRowHeight="13.5"/>
  <cols>
    <col min="1" max="3" width="2.75" customWidth="1"/>
    <col min="4" max="4" width="26.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spans="1:20">
      <c r="A1" s="203" t="s">
        <v>292</v>
      </c>
      <c r="B1" s="203"/>
      <c r="C1" s="203"/>
      <c r="D1" s="203"/>
      <c r="E1" s="203"/>
      <c r="F1" s="203"/>
      <c r="G1" s="203"/>
      <c r="H1" s="203"/>
      <c r="I1" s="203"/>
      <c r="J1" s="203"/>
      <c r="K1" s="203"/>
      <c r="L1" s="203"/>
      <c r="M1" s="203"/>
      <c r="N1" s="203"/>
      <c r="O1" s="203"/>
      <c r="P1" s="203"/>
      <c r="Q1" s="203"/>
      <c r="R1" s="203"/>
      <c r="S1" s="203"/>
      <c r="T1" s="203"/>
    </row>
    <row r="2" ht="14.25" spans="20:20">
      <c r="T2" s="191" t="s">
        <v>293</v>
      </c>
    </row>
    <row r="3" ht="14.25" spans="1:20">
      <c r="A3" s="191" t="s">
        <v>60</v>
      </c>
      <c r="T3" s="191" t="s">
        <v>61</v>
      </c>
    </row>
    <row r="4" ht="19.5" customHeight="1" spans="1:20">
      <c r="A4" s="198" t="s">
        <v>64</v>
      </c>
      <c r="B4" s="198"/>
      <c r="C4" s="198"/>
      <c r="D4" s="198"/>
      <c r="E4" s="198" t="s">
        <v>294</v>
      </c>
      <c r="F4" s="198"/>
      <c r="G4" s="198"/>
      <c r="H4" s="198" t="s">
        <v>295</v>
      </c>
      <c r="I4" s="198"/>
      <c r="J4" s="198"/>
      <c r="K4" s="198" t="s">
        <v>296</v>
      </c>
      <c r="L4" s="198"/>
      <c r="M4" s="198"/>
      <c r="N4" s="198"/>
      <c r="O4" s="198"/>
      <c r="P4" s="198" t="s">
        <v>165</v>
      </c>
      <c r="Q4" s="198"/>
      <c r="R4" s="198"/>
      <c r="S4" s="198"/>
      <c r="T4" s="198"/>
    </row>
    <row r="5" ht="19.5" customHeight="1" spans="1:20">
      <c r="A5" s="198" t="s">
        <v>180</v>
      </c>
      <c r="B5" s="198"/>
      <c r="C5" s="198"/>
      <c r="D5" s="198" t="s">
        <v>181</v>
      </c>
      <c r="E5" s="198" t="s">
        <v>187</v>
      </c>
      <c r="F5" s="198" t="s">
        <v>297</v>
      </c>
      <c r="G5" s="198" t="s">
        <v>298</v>
      </c>
      <c r="H5" s="198" t="s">
        <v>187</v>
      </c>
      <c r="I5" s="198" t="s">
        <v>264</v>
      </c>
      <c r="J5" s="198" t="s">
        <v>265</v>
      </c>
      <c r="K5" s="198" t="s">
        <v>187</v>
      </c>
      <c r="L5" s="198" t="s">
        <v>264</v>
      </c>
      <c r="M5" s="198"/>
      <c r="N5" s="198" t="s">
        <v>264</v>
      </c>
      <c r="O5" s="198" t="s">
        <v>265</v>
      </c>
      <c r="P5" s="198" t="s">
        <v>187</v>
      </c>
      <c r="Q5" s="198" t="s">
        <v>297</v>
      </c>
      <c r="R5" s="198" t="s">
        <v>298</v>
      </c>
      <c r="S5" s="198" t="s">
        <v>298</v>
      </c>
      <c r="T5" s="198"/>
    </row>
    <row r="6" ht="19.5" customHeight="1" spans="1:20">
      <c r="A6" s="198"/>
      <c r="B6" s="198"/>
      <c r="C6" s="198"/>
      <c r="D6" s="198"/>
      <c r="E6" s="198"/>
      <c r="F6" s="198"/>
      <c r="G6" s="198" t="s">
        <v>182</v>
      </c>
      <c r="H6" s="198"/>
      <c r="I6" s="198" t="s">
        <v>299</v>
      </c>
      <c r="J6" s="198" t="s">
        <v>182</v>
      </c>
      <c r="K6" s="198"/>
      <c r="L6" s="198" t="s">
        <v>182</v>
      </c>
      <c r="M6" s="198" t="s">
        <v>300</v>
      </c>
      <c r="N6" s="198" t="s">
        <v>299</v>
      </c>
      <c r="O6" s="198" t="s">
        <v>182</v>
      </c>
      <c r="P6" s="198"/>
      <c r="Q6" s="198"/>
      <c r="R6" s="198" t="s">
        <v>182</v>
      </c>
      <c r="S6" s="198" t="s">
        <v>301</v>
      </c>
      <c r="T6" s="198" t="s">
        <v>302</v>
      </c>
    </row>
    <row r="7" ht="19.5" customHeight="1" spans="1:20">
      <c r="A7" s="198"/>
      <c r="B7" s="198"/>
      <c r="C7" s="198"/>
      <c r="D7" s="198"/>
      <c r="E7" s="198"/>
      <c r="F7" s="198"/>
      <c r="G7" s="198"/>
      <c r="H7" s="198"/>
      <c r="I7" s="198"/>
      <c r="J7" s="198"/>
      <c r="K7" s="198"/>
      <c r="L7" s="198"/>
      <c r="M7" s="198"/>
      <c r="N7" s="198"/>
      <c r="O7" s="198"/>
      <c r="P7" s="198"/>
      <c r="Q7" s="198"/>
      <c r="R7" s="198"/>
      <c r="S7" s="198"/>
      <c r="T7" s="198"/>
    </row>
    <row r="8" ht="19.5" customHeight="1" spans="1:20">
      <c r="A8" s="198" t="s">
        <v>184</v>
      </c>
      <c r="B8" s="198" t="s">
        <v>185</v>
      </c>
      <c r="C8" s="198" t="s">
        <v>186</v>
      </c>
      <c r="D8" s="198" t="s">
        <v>68</v>
      </c>
      <c r="E8" s="192" t="s">
        <v>69</v>
      </c>
      <c r="F8" s="192" t="s">
        <v>70</v>
      </c>
      <c r="G8" s="192" t="s">
        <v>78</v>
      </c>
      <c r="H8" s="192" t="s">
        <v>82</v>
      </c>
      <c r="I8" s="192" t="s">
        <v>86</v>
      </c>
      <c r="J8" s="192" t="s">
        <v>90</v>
      </c>
      <c r="K8" s="192" t="s">
        <v>94</v>
      </c>
      <c r="L8" s="192" t="s">
        <v>98</v>
      </c>
      <c r="M8" s="192" t="s">
        <v>101</v>
      </c>
      <c r="N8" s="192" t="s">
        <v>104</v>
      </c>
      <c r="O8" s="192" t="s">
        <v>107</v>
      </c>
      <c r="P8" s="192" t="s">
        <v>110</v>
      </c>
      <c r="Q8" s="192" t="s">
        <v>113</v>
      </c>
      <c r="R8" s="192" t="s">
        <v>116</v>
      </c>
      <c r="S8" s="192" t="s">
        <v>119</v>
      </c>
      <c r="T8" s="192" t="s">
        <v>122</v>
      </c>
    </row>
    <row r="9" ht="19.5" customHeight="1" spans="1:20">
      <c r="A9" s="198"/>
      <c r="B9" s="198"/>
      <c r="C9" s="198"/>
      <c r="D9" s="198" t="s">
        <v>187</v>
      </c>
      <c r="E9" s="195">
        <v>0</v>
      </c>
      <c r="F9" s="195">
        <v>0</v>
      </c>
      <c r="G9" s="195">
        <v>0</v>
      </c>
      <c r="H9" s="195">
        <v>43072673.27</v>
      </c>
      <c r="I9" s="195">
        <v>10116170.25</v>
      </c>
      <c r="J9" s="195">
        <v>32956503.02</v>
      </c>
      <c r="K9" s="195">
        <v>43072673.27</v>
      </c>
      <c r="L9" s="195">
        <v>10116170.25</v>
      </c>
      <c r="M9" s="195">
        <v>9531187.66</v>
      </c>
      <c r="N9" s="195">
        <v>584982.59</v>
      </c>
      <c r="O9" s="195">
        <v>32956503.02</v>
      </c>
      <c r="P9" s="195">
        <v>0</v>
      </c>
      <c r="Q9" s="195">
        <v>0</v>
      </c>
      <c r="R9" s="195">
        <v>0</v>
      </c>
      <c r="S9" s="195">
        <v>0</v>
      </c>
      <c r="T9" s="195">
        <v>0</v>
      </c>
    </row>
    <row r="10" ht="19.5" customHeight="1" spans="1:20">
      <c r="A10" s="204" t="s">
        <v>188</v>
      </c>
      <c r="B10" s="204"/>
      <c r="C10" s="204"/>
      <c r="D10" s="204" t="s">
        <v>189</v>
      </c>
      <c r="E10" s="195">
        <v>0</v>
      </c>
      <c r="F10" s="195">
        <v>0</v>
      </c>
      <c r="G10" s="195">
        <v>0</v>
      </c>
      <c r="H10" s="195">
        <v>1568016.81</v>
      </c>
      <c r="I10" s="195">
        <v>1568016.81</v>
      </c>
      <c r="J10" s="195"/>
      <c r="K10" s="195">
        <v>1568016.81</v>
      </c>
      <c r="L10" s="195">
        <v>1568016.81</v>
      </c>
      <c r="M10" s="195">
        <v>1556956.81</v>
      </c>
      <c r="N10" s="195">
        <v>11060</v>
      </c>
      <c r="O10" s="195"/>
      <c r="P10" s="195">
        <v>0</v>
      </c>
      <c r="Q10" s="195">
        <v>0</v>
      </c>
      <c r="R10" s="195">
        <v>0</v>
      </c>
      <c r="S10" s="195">
        <v>0</v>
      </c>
      <c r="T10" s="195">
        <v>0</v>
      </c>
    </row>
    <row r="11" ht="19.5" customHeight="1" spans="1:20">
      <c r="A11" s="204" t="s">
        <v>190</v>
      </c>
      <c r="B11" s="204"/>
      <c r="C11" s="204"/>
      <c r="D11" s="204" t="s">
        <v>191</v>
      </c>
      <c r="E11" s="195">
        <v>0</v>
      </c>
      <c r="F11" s="195">
        <v>0</v>
      </c>
      <c r="G11" s="195">
        <v>0</v>
      </c>
      <c r="H11" s="195">
        <v>1475594.08</v>
      </c>
      <c r="I11" s="195">
        <v>1475594.08</v>
      </c>
      <c r="J11" s="195"/>
      <c r="K11" s="195">
        <v>1475594.08</v>
      </c>
      <c r="L11" s="195">
        <v>1475594.08</v>
      </c>
      <c r="M11" s="195">
        <v>1464534.08</v>
      </c>
      <c r="N11" s="195">
        <v>11060</v>
      </c>
      <c r="O11" s="195"/>
      <c r="P11" s="195">
        <v>0</v>
      </c>
      <c r="Q11" s="195">
        <v>0</v>
      </c>
      <c r="R11" s="195">
        <v>0</v>
      </c>
      <c r="S11" s="195">
        <v>0</v>
      </c>
      <c r="T11" s="195">
        <v>0</v>
      </c>
    </row>
    <row r="12" ht="19.5" customHeight="1" spans="1:20">
      <c r="A12" s="204" t="s">
        <v>192</v>
      </c>
      <c r="B12" s="204"/>
      <c r="C12" s="204"/>
      <c r="D12" s="204" t="s">
        <v>193</v>
      </c>
      <c r="E12" s="195">
        <v>0</v>
      </c>
      <c r="F12" s="195">
        <v>0</v>
      </c>
      <c r="G12" s="195">
        <v>0</v>
      </c>
      <c r="H12" s="195">
        <v>5660</v>
      </c>
      <c r="I12" s="195">
        <v>5660</v>
      </c>
      <c r="J12" s="195"/>
      <c r="K12" s="195">
        <v>5660</v>
      </c>
      <c r="L12" s="195">
        <v>5660</v>
      </c>
      <c r="M12" s="195">
        <v>0</v>
      </c>
      <c r="N12" s="195">
        <v>5660</v>
      </c>
      <c r="O12" s="195"/>
      <c r="P12" s="195">
        <v>0</v>
      </c>
      <c r="Q12" s="195">
        <v>0</v>
      </c>
      <c r="R12" s="195">
        <v>0</v>
      </c>
      <c r="S12" s="195">
        <v>0</v>
      </c>
      <c r="T12" s="195">
        <v>0</v>
      </c>
    </row>
    <row r="13" ht="19.5" customHeight="1" spans="1:20">
      <c r="A13" s="204" t="s">
        <v>194</v>
      </c>
      <c r="B13" s="204"/>
      <c r="C13" s="204"/>
      <c r="D13" s="204" t="s">
        <v>195</v>
      </c>
      <c r="E13" s="195">
        <v>0</v>
      </c>
      <c r="F13" s="195">
        <v>0</v>
      </c>
      <c r="G13" s="195">
        <v>0</v>
      </c>
      <c r="H13" s="195">
        <v>5400</v>
      </c>
      <c r="I13" s="195">
        <v>5400</v>
      </c>
      <c r="J13" s="195"/>
      <c r="K13" s="195">
        <v>5400</v>
      </c>
      <c r="L13" s="195">
        <v>5400</v>
      </c>
      <c r="M13" s="195">
        <v>0</v>
      </c>
      <c r="N13" s="195">
        <v>5400</v>
      </c>
      <c r="O13" s="195"/>
      <c r="P13" s="195">
        <v>0</v>
      </c>
      <c r="Q13" s="195">
        <v>0</v>
      </c>
      <c r="R13" s="195">
        <v>0</v>
      </c>
      <c r="S13" s="195">
        <v>0</v>
      </c>
      <c r="T13" s="195">
        <v>0</v>
      </c>
    </row>
    <row r="14" ht="19.5" customHeight="1" spans="1:20">
      <c r="A14" s="204" t="s">
        <v>196</v>
      </c>
      <c r="B14" s="204"/>
      <c r="C14" s="204"/>
      <c r="D14" s="204" t="s">
        <v>197</v>
      </c>
      <c r="E14" s="195">
        <v>0</v>
      </c>
      <c r="F14" s="195">
        <v>0</v>
      </c>
      <c r="G14" s="195">
        <v>0</v>
      </c>
      <c r="H14" s="195">
        <v>1464534.08</v>
      </c>
      <c r="I14" s="195">
        <v>1464534.08</v>
      </c>
      <c r="J14" s="195"/>
      <c r="K14" s="195">
        <v>1464534.08</v>
      </c>
      <c r="L14" s="195">
        <v>1464534.08</v>
      </c>
      <c r="M14" s="195">
        <v>1464534.08</v>
      </c>
      <c r="N14" s="195">
        <v>0</v>
      </c>
      <c r="O14" s="195"/>
      <c r="P14" s="195">
        <v>0</v>
      </c>
      <c r="Q14" s="195">
        <v>0</v>
      </c>
      <c r="R14" s="195">
        <v>0</v>
      </c>
      <c r="S14" s="195">
        <v>0</v>
      </c>
      <c r="T14" s="195">
        <v>0</v>
      </c>
    </row>
    <row r="15" ht="19.5" customHeight="1" spans="1:20">
      <c r="A15" s="204" t="s">
        <v>198</v>
      </c>
      <c r="B15" s="204"/>
      <c r="C15" s="204"/>
      <c r="D15" s="204" t="s">
        <v>199</v>
      </c>
      <c r="E15" s="195">
        <v>0</v>
      </c>
      <c r="F15" s="195">
        <v>0</v>
      </c>
      <c r="G15" s="195">
        <v>0</v>
      </c>
      <c r="H15" s="195">
        <v>64654.6</v>
      </c>
      <c r="I15" s="195">
        <v>64654.6</v>
      </c>
      <c r="J15" s="195"/>
      <c r="K15" s="195">
        <v>64654.6</v>
      </c>
      <c r="L15" s="195">
        <v>64654.6</v>
      </c>
      <c r="M15" s="195">
        <v>64654.6</v>
      </c>
      <c r="N15" s="195">
        <v>0</v>
      </c>
      <c r="O15" s="195"/>
      <c r="P15" s="195">
        <v>0</v>
      </c>
      <c r="Q15" s="195">
        <v>0</v>
      </c>
      <c r="R15" s="195">
        <v>0</v>
      </c>
      <c r="S15" s="195">
        <v>0</v>
      </c>
      <c r="T15" s="195">
        <v>0</v>
      </c>
    </row>
    <row r="16" ht="19.5" customHeight="1" spans="1:20">
      <c r="A16" s="204" t="s">
        <v>200</v>
      </c>
      <c r="B16" s="204"/>
      <c r="C16" s="204"/>
      <c r="D16" s="204" t="s">
        <v>201</v>
      </c>
      <c r="E16" s="195">
        <v>0</v>
      </c>
      <c r="F16" s="195">
        <v>0</v>
      </c>
      <c r="G16" s="195">
        <v>0</v>
      </c>
      <c r="H16" s="195">
        <v>64654.6</v>
      </c>
      <c r="I16" s="195">
        <v>64654.6</v>
      </c>
      <c r="J16" s="195"/>
      <c r="K16" s="195">
        <v>64654.6</v>
      </c>
      <c r="L16" s="195">
        <v>64654.6</v>
      </c>
      <c r="M16" s="195">
        <v>64654.6</v>
      </c>
      <c r="N16" s="195">
        <v>0</v>
      </c>
      <c r="O16" s="195"/>
      <c r="P16" s="195">
        <v>0</v>
      </c>
      <c r="Q16" s="195">
        <v>0</v>
      </c>
      <c r="R16" s="195">
        <v>0</v>
      </c>
      <c r="S16" s="195">
        <v>0</v>
      </c>
      <c r="T16" s="195">
        <v>0</v>
      </c>
    </row>
    <row r="17" ht="19.5" customHeight="1" spans="1:20">
      <c r="A17" s="204" t="s">
        <v>202</v>
      </c>
      <c r="B17" s="204"/>
      <c r="C17" s="204"/>
      <c r="D17" s="204" t="s">
        <v>203</v>
      </c>
      <c r="E17" s="195">
        <v>0</v>
      </c>
      <c r="F17" s="195">
        <v>0</v>
      </c>
      <c r="G17" s="195">
        <v>0</v>
      </c>
      <c r="H17" s="195">
        <v>27768.13</v>
      </c>
      <c r="I17" s="195">
        <v>27768.13</v>
      </c>
      <c r="J17" s="195"/>
      <c r="K17" s="195">
        <v>27768.13</v>
      </c>
      <c r="L17" s="195">
        <v>27768.13</v>
      </c>
      <c r="M17" s="195">
        <v>27768.13</v>
      </c>
      <c r="N17" s="195">
        <v>0</v>
      </c>
      <c r="O17" s="195"/>
      <c r="P17" s="195">
        <v>0</v>
      </c>
      <c r="Q17" s="195">
        <v>0</v>
      </c>
      <c r="R17" s="195">
        <v>0</v>
      </c>
      <c r="S17" s="195">
        <v>0</v>
      </c>
      <c r="T17" s="195">
        <v>0</v>
      </c>
    </row>
    <row r="18" ht="19.5" customHeight="1" spans="1:20">
      <c r="A18" s="204" t="s">
        <v>204</v>
      </c>
      <c r="B18" s="204"/>
      <c r="C18" s="204"/>
      <c r="D18" s="204" t="s">
        <v>203</v>
      </c>
      <c r="E18" s="195">
        <v>0</v>
      </c>
      <c r="F18" s="195">
        <v>0</v>
      </c>
      <c r="G18" s="195">
        <v>0</v>
      </c>
      <c r="H18" s="195">
        <v>27768.13</v>
      </c>
      <c r="I18" s="195">
        <v>27768.13</v>
      </c>
      <c r="J18" s="195"/>
      <c r="K18" s="195">
        <v>27768.13</v>
      </c>
      <c r="L18" s="195">
        <v>27768.13</v>
      </c>
      <c r="M18" s="195">
        <v>27768.13</v>
      </c>
      <c r="N18" s="195">
        <v>0</v>
      </c>
      <c r="O18" s="195"/>
      <c r="P18" s="195">
        <v>0</v>
      </c>
      <c r="Q18" s="195">
        <v>0</v>
      </c>
      <c r="R18" s="195">
        <v>0</v>
      </c>
      <c r="S18" s="195">
        <v>0</v>
      </c>
      <c r="T18" s="195">
        <v>0</v>
      </c>
    </row>
    <row r="19" ht="19.5" customHeight="1" spans="1:20">
      <c r="A19" s="204" t="s">
        <v>205</v>
      </c>
      <c r="B19" s="204"/>
      <c r="C19" s="204"/>
      <c r="D19" s="204" t="s">
        <v>206</v>
      </c>
      <c r="E19" s="195">
        <v>0</v>
      </c>
      <c r="F19" s="195">
        <v>0</v>
      </c>
      <c r="G19" s="195">
        <v>0</v>
      </c>
      <c r="H19" s="195">
        <v>892970.85</v>
      </c>
      <c r="I19" s="195">
        <v>892970.85</v>
      </c>
      <c r="J19" s="195"/>
      <c r="K19" s="195">
        <v>892970.85</v>
      </c>
      <c r="L19" s="195">
        <v>892970.85</v>
      </c>
      <c r="M19" s="195">
        <v>892970.85</v>
      </c>
      <c r="N19" s="195">
        <v>0</v>
      </c>
      <c r="O19" s="195"/>
      <c r="P19" s="195">
        <v>0</v>
      </c>
      <c r="Q19" s="195">
        <v>0</v>
      </c>
      <c r="R19" s="195">
        <v>0</v>
      </c>
      <c r="S19" s="195">
        <v>0</v>
      </c>
      <c r="T19" s="195">
        <v>0</v>
      </c>
    </row>
    <row r="20" ht="19.5" customHeight="1" spans="1:20">
      <c r="A20" s="204" t="s">
        <v>207</v>
      </c>
      <c r="B20" s="204"/>
      <c r="C20" s="204"/>
      <c r="D20" s="204" t="s">
        <v>208</v>
      </c>
      <c r="E20" s="195">
        <v>0</v>
      </c>
      <c r="F20" s="195">
        <v>0</v>
      </c>
      <c r="G20" s="195">
        <v>0</v>
      </c>
      <c r="H20" s="195">
        <v>892970.85</v>
      </c>
      <c r="I20" s="195">
        <v>892970.85</v>
      </c>
      <c r="J20" s="195"/>
      <c r="K20" s="195">
        <v>892970.85</v>
      </c>
      <c r="L20" s="195">
        <v>892970.85</v>
      </c>
      <c r="M20" s="195">
        <v>892970.85</v>
      </c>
      <c r="N20" s="195">
        <v>0</v>
      </c>
      <c r="O20" s="195"/>
      <c r="P20" s="195">
        <v>0</v>
      </c>
      <c r="Q20" s="195">
        <v>0</v>
      </c>
      <c r="R20" s="195">
        <v>0</v>
      </c>
      <c r="S20" s="195">
        <v>0</v>
      </c>
      <c r="T20" s="195">
        <v>0</v>
      </c>
    </row>
    <row r="21" ht="19.5" customHeight="1" spans="1:20">
      <c r="A21" s="204" t="s">
        <v>209</v>
      </c>
      <c r="B21" s="204"/>
      <c r="C21" s="204"/>
      <c r="D21" s="204" t="s">
        <v>210</v>
      </c>
      <c r="E21" s="195">
        <v>0</v>
      </c>
      <c r="F21" s="195">
        <v>0</v>
      </c>
      <c r="G21" s="195">
        <v>0</v>
      </c>
      <c r="H21" s="195">
        <v>162620</v>
      </c>
      <c r="I21" s="195">
        <v>162620</v>
      </c>
      <c r="J21" s="195"/>
      <c r="K21" s="195">
        <v>162620</v>
      </c>
      <c r="L21" s="195">
        <v>162620</v>
      </c>
      <c r="M21" s="195">
        <v>162620</v>
      </c>
      <c r="N21" s="195">
        <v>0</v>
      </c>
      <c r="O21" s="195"/>
      <c r="P21" s="195">
        <v>0</v>
      </c>
      <c r="Q21" s="195">
        <v>0</v>
      </c>
      <c r="R21" s="195">
        <v>0</v>
      </c>
      <c r="S21" s="195">
        <v>0</v>
      </c>
      <c r="T21" s="195">
        <v>0</v>
      </c>
    </row>
    <row r="22" ht="19.5" customHeight="1" spans="1:20">
      <c r="A22" s="204" t="s">
        <v>211</v>
      </c>
      <c r="B22" s="204"/>
      <c r="C22" s="204"/>
      <c r="D22" s="204" t="s">
        <v>212</v>
      </c>
      <c r="E22" s="195">
        <v>0</v>
      </c>
      <c r="F22" s="195">
        <v>0</v>
      </c>
      <c r="G22" s="195">
        <v>0</v>
      </c>
      <c r="H22" s="195">
        <v>507531.04</v>
      </c>
      <c r="I22" s="195">
        <v>507531.04</v>
      </c>
      <c r="J22" s="195"/>
      <c r="K22" s="195">
        <v>507531.04</v>
      </c>
      <c r="L22" s="195">
        <v>507531.04</v>
      </c>
      <c r="M22" s="195">
        <v>507531.04</v>
      </c>
      <c r="N22" s="195">
        <v>0</v>
      </c>
      <c r="O22" s="195"/>
      <c r="P22" s="195">
        <v>0</v>
      </c>
      <c r="Q22" s="195">
        <v>0</v>
      </c>
      <c r="R22" s="195">
        <v>0</v>
      </c>
      <c r="S22" s="195">
        <v>0</v>
      </c>
      <c r="T22" s="195">
        <v>0</v>
      </c>
    </row>
    <row r="23" ht="19.5" customHeight="1" spans="1:20">
      <c r="A23" s="204" t="s">
        <v>213</v>
      </c>
      <c r="B23" s="204"/>
      <c r="C23" s="204"/>
      <c r="D23" s="204" t="s">
        <v>214</v>
      </c>
      <c r="E23" s="195">
        <v>0</v>
      </c>
      <c r="F23" s="195">
        <v>0</v>
      </c>
      <c r="G23" s="195">
        <v>0</v>
      </c>
      <c r="H23" s="195">
        <v>173352.85</v>
      </c>
      <c r="I23" s="195">
        <v>173352.85</v>
      </c>
      <c r="J23" s="195"/>
      <c r="K23" s="195">
        <v>173352.85</v>
      </c>
      <c r="L23" s="195">
        <v>173352.85</v>
      </c>
      <c r="M23" s="195">
        <v>173352.85</v>
      </c>
      <c r="N23" s="195">
        <v>0</v>
      </c>
      <c r="O23" s="195"/>
      <c r="P23" s="195">
        <v>0</v>
      </c>
      <c r="Q23" s="195">
        <v>0</v>
      </c>
      <c r="R23" s="195">
        <v>0</v>
      </c>
      <c r="S23" s="195">
        <v>0</v>
      </c>
      <c r="T23" s="195">
        <v>0</v>
      </c>
    </row>
    <row r="24" ht="19.5" customHeight="1" spans="1:20">
      <c r="A24" s="204" t="s">
        <v>215</v>
      </c>
      <c r="B24" s="204"/>
      <c r="C24" s="204"/>
      <c r="D24" s="204" t="s">
        <v>216</v>
      </c>
      <c r="E24" s="195">
        <v>0</v>
      </c>
      <c r="F24" s="195">
        <v>0</v>
      </c>
      <c r="G24" s="195">
        <v>0</v>
      </c>
      <c r="H24" s="195">
        <v>49466.96</v>
      </c>
      <c r="I24" s="195">
        <v>49466.96</v>
      </c>
      <c r="J24" s="195"/>
      <c r="K24" s="195">
        <v>49466.96</v>
      </c>
      <c r="L24" s="195">
        <v>49466.96</v>
      </c>
      <c r="M24" s="195">
        <v>49466.96</v>
      </c>
      <c r="N24" s="195">
        <v>0</v>
      </c>
      <c r="O24" s="195"/>
      <c r="P24" s="195">
        <v>0</v>
      </c>
      <c r="Q24" s="195">
        <v>0</v>
      </c>
      <c r="R24" s="195">
        <v>0</v>
      </c>
      <c r="S24" s="195">
        <v>0</v>
      </c>
      <c r="T24" s="195">
        <v>0</v>
      </c>
    </row>
    <row r="25" ht="19.5" customHeight="1" spans="1:20">
      <c r="A25" s="204" t="s">
        <v>217</v>
      </c>
      <c r="B25" s="204"/>
      <c r="C25" s="204"/>
      <c r="D25" s="204" t="s">
        <v>218</v>
      </c>
      <c r="E25" s="195">
        <v>0</v>
      </c>
      <c r="F25" s="195">
        <v>0</v>
      </c>
      <c r="G25" s="195">
        <v>0</v>
      </c>
      <c r="H25" s="195">
        <v>13403930</v>
      </c>
      <c r="I25" s="195">
        <v>3930</v>
      </c>
      <c r="J25" s="195">
        <v>13400000</v>
      </c>
      <c r="K25" s="195">
        <v>13403930</v>
      </c>
      <c r="L25" s="195">
        <v>3930</v>
      </c>
      <c r="M25" s="195">
        <v>0</v>
      </c>
      <c r="N25" s="195">
        <v>3930</v>
      </c>
      <c r="O25" s="195">
        <v>13400000</v>
      </c>
      <c r="P25" s="195">
        <v>0</v>
      </c>
      <c r="Q25" s="195">
        <v>0</v>
      </c>
      <c r="R25" s="195">
        <v>0</v>
      </c>
      <c r="S25" s="195">
        <v>0</v>
      </c>
      <c r="T25" s="195">
        <v>0</v>
      </c>
    </row>
    <row r="26" ht="19.5" customHeight="1" spans="1:20">
      <c r="A26" s="204" t="s">
        <v>219</v>
      </c>
      <c r="B26" s="204"/>
      <c r="C26" s="204"/>
      <c r="D26" s="204" t="s">
        <v>220</v>
      </c>
      <c r="E26" s="195">
        <v>0</v>
      </c>
      <c r="F26" s="195">
        <v>0</v>
      </c>
      <c r="G26" s="195">
        <v>0</v>
      </c>
      <c r="H26" s="195">
        <v>12000000</v>
      </c>
      <c r="I26" s="195"/>
      <c r="J26" s="195">
        <v>12000000</v>
      </c>
      <c r="K26" s="195">
        <v>12000000</v>
      </c>
      <c r="L26" s="195"/>
      <c r="M26" s="195"/>
      <c r="N26" s="195"/>
      <c r="O26" s="195">
        <v>12000000</v>
      </c>
      <c r="P26" s="195">
        <v>0</v>
      </c>
      <c r="Q26" s="195">
        <v>0</v>
      </c>
      <c r="R26" s="195">
        <v>0</v>
      </c>
      <c r="S26" s="195">
        <v>0</v>
      </c>
      <c r="T26" s="195">
        <v>0</v>
      </c>
    </row>
    <row r="27" ht="19.5" customHeight="1" spans="1:20">
      <c r="A27" s="204" t="s">
        <v>221</v>
      </c>
      <c r="B27" s="204"/>
      <c r="C27" s="204"/>
      <c r="D27" s="204" t="s">
        <v>222</v>
      </c>
      <c r="E27" s="195">
        <v>0</v>
      </c>
      <c r="F27" s="195">
        <v>0</v>
      </c>
      <c r="G27" s="195">
        <v>0</v>
      </c>
      <c r="H27" s="195">
        <v>12000000</v>
      </c>
      <c r="I27" s="195"/>
      <c r="J27" s="195">
        <v>12000000</v>
      </c>
      <c r="K27" s="195">
        <v>12000000</v>
      </c>
      <c r="L27" s="195"/>
      <c r="M27" s="195"/>
      <c r="N27" s="195"/>
      <c r="O27" s="195">
        <v>12000000</v>
      </c>
      <c r="P27" s="195">
        <v>0</v>
      </c>
      <c r="Q27" s="195">
        <v>0</v>
      </c>
      <c r="R27" s="195">
        <v>0</v>
      </c>
      <c r="S27" s="195">
        <v>0</v>
      </c>
      <c r="T27" s="195">
        <v>0</v>
      </c>
    </row>
    <row r="28" ht="19.5" customHeight="1" spans="1:20">
      <c r="A28" s="204" t="s">
        <v>223</v>
      </c>
      <c r="B28" s="204"/>
      <c r="C28" s="204"/>
      <c r="D28" s="204" t="s">
        <v>224</v>
      </c>
      <c r="E28" s="195">
        <v>0</v>
      </c>
      <c r="F28" s="195">
        <v>0</v>
      </c>
      <c r="G28" s="195">
        <v>0</v>
      </c>
      <c r="H28" s="195">
        <v>1403930</v>
      </c>
      <c r="I28" s="195">
        <v>3930</v>
      </c>
      <c r="J28" s="195">
        <v>1400000</v>
      </c>
      <c r="K28" s="195">
        <v>1403930</v>
      </c>
      <c r="L28" s="195">
        <v>3930</v>
      </c>
      <c r="M28" s="195">
        <v>0</v>
      </c>
      <c r="N28" s="195">
        <v>3930</v>
      </c>
      <c r="O28" s="195">
        <v>1400000</v>
      </c>
      <c r="P28" s="195">
        <v>0</v>
      </c>
      <c r="Q28" s="195">
        <v>0</v>
      </c>
      <c r="R28" s="195">
        <v>0</v>
      </c>
      <c r="S28" s="195">
        <v>0</v>
      </c>
      <c r="T28" s="195">
        <v>0</v>
      </c>
    </row>
    <row r="29" ht="19.5" customHeight="1" spans="1:20">
      <c r="A29" s="204" t="s">
        <v>225</v>
      </c>
      <c r="B29" s="204"/>
      <c r="C29" s="204"/>
      <c r="D29" s="204" t="s">
        <v>226</v>
      </c>
      <c r="E29" s="195">
        <v>0</v>
      </c>
      <c r="F29" s="195">
        <v>0</v>
      </c>
      <c r="G29" s="195">
        <v>0</v>
      </c>
      <c r="H29" s="195">
        <v>1403930</v>
      </c>
      <c r="I29" s="195">
        <v>3930</v>
      </c>
      <c r="J29" s="195">
        <v>1400000</v>
      </c>
      <c r="K29" s="195">
        <v>1403930</v>
      </c>
      <c r="L29" s="195">
        <v>3930</v>
      </c>
      <c r="M29" s="195">
        <v>0</v>
      </c>
      <c r="N29" s="195">
        <v>3930</v>
      </c>
      <c r="O29" s="195">
        <v>1400000</v>
      </c>
      <c r="P29" s="195">
        <v>0</v>
      </c>
      <c r="Q29" s="195">
        <v>0</v>
      </c>
      <c r="R29" s="195">
        <v>0</v>
      </c>
      <c r="S29" s="195">
        <v>0</v>
      </c>
      <c r="T29" s="195">
        <v>0</v>
      </c>
    </row>
    <row r="30" ht="19.5" customHeight="1" spans="1:20">
      <c r="A30" s="204" t="s">
        <v>227</v>
      </c>
      <c r="B30" s="204"/>
      <c r="C30" s="204"/>
      <c r="D30" s="204" t="s">
        <v>228</v>
      </c>
      <c r="E30" s="195">
        <v>0</v>
      </c>
      <c r="F30" s="195">
        <v>0</v>
      </c>
      <c r="G30" s="195">
        <v>0</v>
      </c>
      <c r="H30" s="195">
        <v>21926772.81</v>
      </c>
      <c r="I30" s="195">
        <v>6920317.59</v>
      </c>
      <c r="J30" s="195">
        <v>15006455.22</v>
      </c>
      <c r="K30" s="195">
        <v>21926772.81</v>
      </c>
      <c r="L30" s="195">
        <v>6920317.59</v>
      </c>
      <c r="M30" s="195">
        <v>6394125</v>
      </c>
      <c r="N30" s="195">
        <v>526192.59</v>
      </c>
      <c r="O30" s="195">
        <v>15006455.22</v>
      </c>
      <c r="P30" s="195">
        <v>0</v>
      </c>
      <c r="Q30" s="195">
        <v>0</v>
      </c>
      <c r="R30" s="195">
        <v>0</v>
      </c>
      <c r="S30" s="195">
        <v>0</v>
      </c>
      <c r="T30" s="195">
        <v>0</v>
      </c>
    </row>
    <row r="31" ht="19.5" customHeight="1" spans="1:20">
      <c r="A31" s="204" t="s">
        <v>229</v>
      </c>
      <c r="B31" s="204"/>
      <c r="C31" s="204"/>
      <c r="D31" s="204" t="s">
        <v>230</v>
      </c>
      <c r="E31" s="195">
        <v>0</v>
      </c>
      <c r="F31" s="195">
        <v>0</v>
      </c>
      <c r="G31" s="195">
        <v>0</v>
      </c>
      <c r="H31" s="195">
        <v>21493640.11</v>
      </c>
      <c r="I31" s="195">
        <v>6920317.59</v>
      </c>
      <c r="J31" s="195">
        <v>14573322.52</v>
      </c>
      <c r="K31" s="195">
        <v>21493640.11</v>
      </c>
      <c r="L31" s="195">
        <v>6920317.59</v>
      </c>
      <c r="M31" s="195">
        <v>6394125</v>
      </c>
      <c r="N31" s="195">
        <v>526192.59</v>
      </c>
      <c r="O31" s="195">
        <v>14573322.52</v>
      </c>
      <c r="P31" s="195">
        <v>0</v>
      </c>
      <c r="Q31" s="195">
        <v>0</v>
      </c>
      <c r="R31" s="195">
        <v>0</v>
      </c>
      <c r="S31" s="195">
        <v>0</v>
      </c>
      <c r="T31" s="195">
        <v>0</v>
      </c>
    </row>
    <row r="32" ht="19.5" customHeight="1" spans="1:20">
      <c r="A32" s="204" t="s">
        <v>231</v>
      </c>
      <c r="B32" s="204"/>
      <c r="C32" s="204"/>
      <c r="D32" s="204" t="s">
        <v>232</v>
      </c>
      <c r="E32" s="195">
        <v>0</v>
      </c>
      <c r="F32" s="195">
        <v>0</v>
      </c>
      <c r="G32" s="195">
        <v>0</v>
      </c>
      <c r="H32" s="195">
        <v>6980917.59</v>
      </c>
      <c r="I32" s="195">
        <v>6920317.59</v>
      </c>
      <c r="J32" s="195">
        <v>60600</v>
      </c>
      <c r="K32" s="195">
        <v>6980917.59</v>
      </c>
      <c r="L32" s="195">
        <v>6920317.59</v>
      </c>
      <c r="M32" s="195">
        <v>6394125</v>
      </c>
      <c r="N32" s="195">
        <v>526192.59</v>
      </c>
      <c r="O32" s="195">
        <v>60600</v>
      </c>
      <c r="P32" s="195">
        <v>0</v>
      </c>
      <c r="Q32" s="195">
        <v>0</v>
      </c>
      <c r="R32" s="195">
        <v>0</v>
      </c>
      <c r="S32" s="195">
        <v>0</v>
      </c>
      <c r="T32" s="195">
        <v>0</v>
      </c>
    </row>
    <row r="33" ht="19.5" customHeight="1" spans="1:20">
      <c r="A33" s="204" t="s">
        <v>233</v>
      </c>
      <c r="B33" s="204"/>
      <c r="C33" s="204"/>
      <c r="D33" s="204" t="s">
        <v>234</v>
      </c>
      <c r="E33" s="195">
        <v>0</v>
      </c>
      <c r="F33" s="195">
        <v>0</v>
      </c>
      <c r="G33" s="195">
        <v>0</v>
      </c>
      <c r="H33" s="195">
        <v>4090000</v>
      </c>
      <c r="I33" s="195"/>
      <c r="J33" s="195">
        <v>4090000</v>
      </c>
      <c r="K33" s="195">
        <v>4090000</v>
      </c>
      <c r="L33" s="195"/>
      <c r="M33" s="195"/>
      <c r="N33" s="195"/>
      <c r="O33" s="195">
        <v>4090000</v>
      </c>
      <c r="P33" s="195">
        <v>0</v>
      </c>
      <c r="Q33" s="195">
        <v>0</v>
      </c>
      <c r="R33" s="195">
        <v>0</v>
      </c>
      <c r="S33" s="195">
        <v>0</v>
      </c>
      <c r="T33" s="195">
        <v>0</v>
      </c>
    </row>
    <row r="34" ht="19.5" customHeight="1" spans="1:20">
      <c r="A34" s="204" t="s">
        <v>235</v>
      </c>
      <c r="B34" s="204"/>
      <c r="C34" s="204"/>
      <c r="D34" s="204" t="s">
        <v>236</v>
      </c>
      <c r="E34" s="195">
        <v>0</v>
      </c>
      <c r="F34" s="195">
        <v>0</v>
      </c>
      <c r="G34" s="195">
        <v>0</v>
      </c>
      <c r="H34" s="195">
        <v>3487641</v>
      </c>
      <c r="I34" s="195"/>
      <c r="J34" s="195">
        <v>3487641</v>
      </c>
      <c r="K34" s="195">
        <v>3487641</v>
      </c>
      <c r="L34" s="195"/>
      <c r="M34" s="195"/>
      <c r="N34" s="195"/>
      <c r="O34" s="195">
        <v>3487641</v>
      </c>
      <c r="P34" s="195">
        <v>0</v>
      </c>
      <c r="Q34" s="195">
        <v>0</v>
      </c>
      <c r="R34" s="195">
        <v>0</v>
      </c>
      <c r="S34" s="195">
        <v>0</v>
      </c>
      <c r="T34" s="195">
        <v>0</v>
      </c>
    </row>
    <row r="35" ht="19.5" customHeight="1" spans="1:20">
      <c r="A35" s="204" t="s">
        <v>237</v>
      </c>
      <c r="B35" s="204"/>
      <c r="C35" s="204"/>
      <c r="D35" s="204" t="s">
        <v>238</v>
      </c>
      <c r="E35" s="195">
        <v>0</v>
      </c>
      <c r="F35" s="195">
        <v>0</v>
      </c>
      <c r="G35" s="195">
        <v>0</v>
      </c>
      <c r="H35" s="195">
        <v>4719045.6</v>
      </c>
      <c r="I35" s="195"/>
      <c r="J35" s="195">
        <v>4719045.6</v>
      </c>
      <c r="K35" s="195">
        <v>4719045.6</v>
      </c>
      <c r="L35" s="195"/>
      <c r="M35" s="195"/>
      <c r="N35" s="195"/>
      <c r="O35" s="195">
        <v>4719045.6</v>
      </c>
      <c r="P35" s="195">
        <v>0</v>
      </c>
      <c r="Q35" s="195">
        <v>0</v>
      </c>
      <c r="R35" s="195">
        <v>0</v>
      </c>
      <c r="S35" s="195">
        <v>0</v>
      </c>
      <c r="T35" s="195">
        <v>0</v>
      </c>
    </row>
    <row r="36" ht="19.5" customHeight="1" spans="1:20">
      <c r="A36" s="204" t="s">
        <v>239</v>
      </c>
      <c r="B36" s="204"/>
      <c r="C36" s="204"/>
      <c r="D36" s="204" t="s">
        <v>240</v>
      </c>
      <c r="E36" s="195">
        <v>0</v>
      </c>
      <c r="F36" s="195">
        <v>0</v>
      </c>
      <c r="G36" s="195">
        <v>0</v>
      </c>
      <c r="H36" s="195">
        <v>616035.92</v>
      </c>
      <c r="I36" s="195"/>
      <c r="J36" s="195">
        <v>616035.92</v>
      </c>
      <c r="K36" s="195">
        <v>616035.92</v>
      </c>
      <c r="L36" s="195"/>
      <c r="M36" s="195"/>
      <c r="N36" s="195"/>
      <c r="O36" s="195">
        <v>616035.92</v>
      </c>
      <c r="P36" s="195">
        <v>0</v>
      </c>
      <c r="Q36" s="195">
        <v>0</v>
      </c>
      <c r="R36" s="195">
        <v>0</v>
      </c>
      <c r="S36" s="195">
        <v>0</v>
      </c>
      <c r="T36" s="195">
        <v>0</v>
      </c>
    </row>
    <row r="37" ht="19.5" customHeight="1" spans="1:20">
      <c r="A37" s="204" t="s">
        <v>241</v>
      </c>
      <c r="B37" s="204"/>
      <c r="C37" s="204"/>
      <c r="D37" s="204" t="s">
        <v>242</v>
      </c>
      <c r="E37" s="195">
        <v>0</v>
      </c>
      <c r="F37" s="195">
        <v>0</v>
      </c>
      <c r="G37" s="195">
        <v>0</v>
      </c>
      <c r="H37" s="195">
        <v>1600000</v>
      </c>
      <c r="I37" s="195"/>
      <c r="J37" s="195">
        <v>1600000</v>
      </c>
      <c r="K37" s="195">
        <v>1600000</v>
      </c>
      <c r="L37" s="195"/>
      <c r="M37" s="195"/>
      <c r="N37" s="195"/>
      <c r="O37" s="195">
        <v>1600000</v>
      </c>
      <c r="P37" s="195">
        <v>0</v>
      </c>
      <c r="Q37" s="195">
        <v>0</v>
      </c>
      <c r="R37" s="195">
        <v>0</v>
      </c>
      <c r="S37" s="195">
        <v>0</v>
      </c>
      <c r="T37" s="195">
        <v>0</v>
      </c>
    </row>
    <row r="38" ht="19.5" customHeight="1" spans="1:20">
      <c r="A38" s="204" t="s">
        <v>243</v>
      </c>
      <c r="B38" s="204"/>
      <c r="C38" s="204"/>
      <c r="D38" s="204" t="s">
        <v>244</v>
      </c>
      <c r="E38" s="195">
        <v>0</v>
      </c>
      <c r="F38" s="195">
        <v>0</v>
      </c>
      <c r="G38" s="195">
        <v>0</v>
      </c>
      <c r="H38" s="195">
        <v>433132.7</v>
      </c>
      <c r="I38" s="195"/>
      <c r="J38" s="195">
        <v>433132.7</v>
      </c>
      <c r="K38" s="195">
        <v>433132.7</v>
      </c>
      <c r="L38" s="195"/>
      <c r="M38" s="195"/>
      <c r="N38" s="195"/>
      <c r="O38" s="195">
        <v>433132.7</v>
      </c>
      <c r="P38" s="195">
        <v>0</v>
      </c>
      <c r="Q38" s="195">
        <v>0</v>
      </c>
      <c r="R38" s="195">
        <v>0</v>
      </c>
      <c r="S38" s="195">
        <v>0</v>
      </c>
      <c r="T38" s="195">
        <v>0</v>
      </c>
    </row>
    <row r="39" ht="19.5" customHeight="1" spans="1:20">
      <c r="A39" s="204" t="s">
        <v>245</v>
      </c>
      <c r="B39" s="204"/>
      <c r="C39" s="204"/>
      <c r="D39" s="204" t="s">
        <v>246</v>
      </c>
      <c r="E39" s="195">
        <v>0</v>
      </c>
      <c r="F39" s="195">
        <v>0</v>
      </c>
      <c r="G39" s="195">
        <v>0</v>
      </c>
      <c r="H39" s="195">
        <v>433132.7</v>
      </c>
      <c r="I39" s="195"/>
      <c r="J39" s="195">
        <v>433132.7</v>
      </c>
      <c r="K39" s="195">
        <v>433132.7</v>
      </c>
      <c r="L39" s="195"/>
      <c r="M39" s="195"/>
      <c r="N39" s="195"/>
      <c r="O39" s="195">
        <v>433132.7</v>
      </c>
      <c r="P39" s="195">
        <v>0</v>
      </c>
      <c r="Q39" s="195">
        <v>0</v>
      </c>
      <c r="R39" s="195">
        <v>0</v>
      </c>
      <c r="S39" s="195">
        <v>0</v>
      </c>
      <c r="T39" s="195">
        <v>0</v>
      </c>
    </row>
    <row r="40" ht="19.5" customHeight="1" spans="1:20">
      <c r="A40" s="204" t="s">
        <v>247</v>
      </c>
      <c r="B40" s="204"/>
      <c r="C40" s="204"/>
      <c r="D40" s="204" t="s">
        <v>248</v>
      </c>
      <c r="E40" s="195">
        <v>0</v>
      </c>
      <c r="F40" s="195">
        <v>0</v>
      </c>
      <c r="G40" s="195">
        <v>0</v>
      </c>
      <c r="H40" s="195">
        <v>684835</v>
      </c>
      <c r="I40" s="195">
        <v>684835</v>
      </c>
      <c r="J40" s="195"/>
      <c r="K40" s="195">
        <v>684835</v>
      </c>
      <c r="L40" s="195">
        <v>684835</v>
      </c>
      <c r="M40" s="195">
        <v>684835</v>
      </c>
      <c r="N40" s="195">
        <v>0</v>
      </c>
      <c r="O40" s="195"/>
      <c r="P40" s="195">
        <v>0</v>
      </c>
      <c r="Q40" s="195">
        <v>0</v>
      </c>
      <c r="R40" s="195">
        <v>0</v>
      </c>
      <c r="S40" s="195">
        <v>0</v>
      </c>
      <c r="T40" s="195">
        <v>0</v>
      </c>
    </row>
    <row r="41" ht="19.5" customHeight="1" spans="1:20">
      <c r="A41" s="204" t="s">
        <v>249</v>
      </c>
      <c r="B41" s="204"/>
      <c r="C41" s="204"/>
      <c r="D41" s="204" t="s">
        <v>250</v>
      </c>
      <c r="E41" s="195">
        <v>0</v>
      </c>
      <c r="F41" s="195">
        <v>0</v>
      </c>
      <c r="G41" s="195">
        <v>0</v>
      </c>
      <c r="H41" s="195">
        <v>684835</v>
      </c>
      <c r="I41" s="195">
        <v>684835</v>
      </c>
      <c r="J41" s="195"/>
      <c r="K41" s="195">
        <v>684835</v>
      </c>
      <c r="L41" s="195">
        <v>684835</v>
      </c>
      <c r="M41" s="195">
        <v>684835</v>
      </c>
      <c r="N41" s="195">
        <v>0</v>
      </c>
      <c r="O41" s="195"/>
      <c r="P41" s="195">
        <v>0</v>
      </c>
      <c r="Q41" s="195">
        <v>0</v>
      </c>
      <c r="R41" s="195">
        <v>0</v>
      </c>
      <c r="S41" s="195">
        <v>0</v>
      </c>
      <c r="T41" s="195">
        <v>0</v>
      </c>
    </row>
    <row r="42" ht="19.5" customHeight="1" spans="1:20">
      <c r="A42" s="204" t="s">
        <v>251</v>
      </c>
      <c r="B42" s="204"/>
      <c r="C42" s="204"/>
      <c r="D42" s="204" t="s">
        <v>252</v>
      </c>
      <c r="E42" s="195">
        <v>0</v>
      </c>
      <c r="F42" s="195">
        <v>0</v>
      </c>
      <c r="G42" s="195">
        <v>0</v>
      </c>
      <c r="H42" s="195">
        <v>684835</v>
      </c>
      <c r="I42" s="195">
        <v>684835</v>
      </c>
      <c r="J42" s="195"/>
      <c r="K42" s="195">
        <v>684835</v>
      </c>
      <c r="L42" s="195">
        <v>684835</v>
      </c>
      <c r="M42" s="195">
        <v>684835</v>
      </c>
      <c r="N42" s="195">
        <v>0</v>
      </c>
      <c r="O42" s="195"/>
      <c r="P42" s="195">
        <v>0</v>
      </c>
      <c r="Q42" s="195">
        <v>0</v>
      </c>
      <c r="R42" s="195">
        <v>0</v>
      </c>
      <c r="S42" s="195">
        <v>0</v>
      </c>
      <c r="T42" s="195">
        <v>0</v>
      </c>
    </row>
    <row r="43" ht="19.5" customHeight="1" spans="1:20">
      <c r="A43" s="204" t="s">
        <v>253</v>
      </c>
      <c r="B43" s="204"/>
      <c r="C43" s="204"/>
      <c r="D43" s="204" t="s">
        <v>254</v>
      </c>
      <c r="E43" s="195">
        <v>0</v>
      </c>
      <c r="F43" s="195">
        <v>0</v>
      </c>
      <c r="G43" s="195">
        <v>0</v>
      </c>
      <c r="H43" s="195">
        <v>4596147.8</v>
      </c>
      <c r="I43" s="195">
        <v>46100</v>
      </c>
      <c r="J43" s="195">
        <v>4550047.8</v>
      </c>
      <c r="K43" s="195">
        <v>4596147.8</v>
      </c>
      <c r="L43" s="195">
        <v>46100</v>
      </c>
      <c r="M43" s="195">
        <v>2300</v>
      </c>
      <c r="N43" s="195">
        <v>43800</v>
      </c>
      <c r="O43" s="195">
        <v>4550047.8</v>
      </c>
      <c r="P43" s="195">
        <v>0</v>
      </c>
      <c r="Q43" s="195">
        <v>0</v>
      </c>
      <c r="R43" s="195">
        <v>0</v>
      </c>
      <c r="S43" s="195">
        <v>0</v>
      </c>
      <c r="T43" s="195">
        <v>0</v>
      </c>
    </row>
    <row r="44" ht="19.5" customHeight="1" spans="1:20">
      <c r="A44" s="204" t="s">
        <v>255</v>
      </c>
      <c r="B44" s="204"/>
      <c r="C44" s="204"/>
      <c r="D44" s="204" t="s">
        <v>256</v>
      </c>
      <c r="E44" s="195">
        <v>0</v>
      </c>
      <c r="F44" s="195">
        <v>0</v>
      </c>
      <c r="G44" s="195">
        <v>0</v>
      </c>
      <c r="H44" s="195">
        <v>4596147.8</v>
      </c>
      <c r="I44" s="195">
        <v>46100</v>
      </c>
      <c r="J44" s="195">
        <v>4550047.8</v>
      </c>
      <c r="K44" s="195">
        <v>4596147.8</v>
      </c>
      <c r="L44" s="195">
        <v>46100</v>
      </c>
      <c r="M44" s="195">
        <v>2300</v>
      </c>
      <c r="N44" s="195">
        <v>43800</v>
      </c>
      <c r="O44" s="195">
        <v>4550047.8</v>
      </c>
      <c r="P44" s="195">
        <v>0</v>
      </c>
      <c r="Q44" s="195">
        <v>0</v>
      </c>
      <c r="R44" s="195">
        <v>0</v>
      </c>
      <c r="S44" s="195">
        <v>0</v>
      </c>
      <c r="T44" s="195">
        <v>0</v>
      </c>
    </row>
    <row r="45" ht="19.5" customHeight="1" spans="1:20">
      <c r="A45" s="204" t="s">
        <v>257</v>
      </c>
      <c r="B45" s="204"/>
      <c r="C45" s="204"/>
      <c r="D45" s="204" t="s">
        <v>258</v>
      </c>
      <c r="E45" s="195">
        <v>0</v>
      </c>
      <c r="F45" s="195">
        <v>0</v>
      </c>
      <c r="G45" s="195">
        <v>0</v>
      </c>
      <c r="H45" s="195">
        <v>142200</v>
      </c>
      <c r="I45" s="195"/>
      <c r="J45" s="195">
        <v>142200</v>
      </c>
      <c r="K45" s="195">
        <v>142200</v>
      </c>
      <c r="L45" s="195"/>
      <c r="M45" s="195"/>
      <c r="N45" s="195"/>
      <c r="O45" s="195">
        <v>142200</v>
      </c>
      <c r="P45" s="195">
        <v>0</v>
      </c>
      <c r="Q45" s="195">
        <v>0</v>
      </c>
      <c r="R45" s="195">
        <v>0</v>
      </c>
      <c r="S45" s="195">
        <v>0</v>
      </c>
      <c r="T45" s="195">
        <v>0</v>
      </c>
    </row>
    <row r="46" ht="19.5" customHeight="1" spans="1:20">
      <c r="A46" s="204" t="s">
        <v>259</v>
      </c>
      <c r="B46" s="204"/>
      <c r="C46" s="204"/>
      <c r="D46" s="204" t="s">
        <v>260</v>
      </c>
      <c r="E46" s="195">
        <v>0</v>
      </c>
      <c r="F46" s="195">
        <v>0</v>
      </c>
      <c r="G46" s="195">
        <v>0</v>
      </c>
      <c r="H46" s="195">
        <v>4453947.8</v>
      </c>
      <c r="I46" s="195">
        <v>46100</v>
      </c>
      <c r="J46" s="195">
        <v>4407847.8</v>
      </c>
      <c r="K46" s="195">
        <v>4453947.8</v>
      </c>
      <c r="L46" s="195">
        <v>46100</v>
      </c>
      <c r="M46" s="195">
        <v>2300</v>
      </c>
      <c r="N46" s="195">
        <v>43800</v>
      </c>
      <c r="O46" s="195">
        <v>4407847.8</v>
      </c>
      <c r="P46" s="195">
        <v>0</v>
      </c>
      <c r="Q46" s="195">
        <v>0</v>
      </c>
      <c r="R46" s="195">
        <v>0</v>
      </c>
      <c r="S46" s="195">
        <v>0</v>
      </c>
      <c r="T46" s="195">
        <v>0</v>
      </c>
    </row>
    <row r="47" ht="19.5" customHeight="1" spans="1:20">
      <c r="A47" s="204" t="s">
        <v>303</v>
      </c>
      <c r="B47" s="204"/>
      <c r="C47" s="204"/>
      <c r="D47" s="204"/>
      <c r="E47" s="204"/>
      <c r="F47" s="204"/>
      <c r="G47" s="204"/>
      <c r="H47" s="204"/>
      <c r="I47" s="204"/>
      <c r="J47" s="204"/>
      <c r="K47" s="204"/>
      <c r="L47" s="204"/>
      <c r="M47" s="204"/>
      <c r="N47" s="204"/>
      <c r="O47" s="204"/>
      <c r="P47" s="204"/>
      <c r="Q47" s="204"/>
      <c r="R47" s="204"/>
      <c r="S47" s="204"/>
      <c r="T47" s="204"/>
    </row>
  </sheetData>
  <mergeCells count="67">
    <mergeCell ref="A1:T1"/>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T47"/>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outlinePr summaryBelow="0"/>
  </sheetPr>
  <dimension ref="A1:I41"/>
  <sheetViews>
    <sheetView showZeros="0" workbookViewId="0">
      <selection activeCell="A1" sqref="A1:I1"/>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1:9">
      <c r="A1" s="203" t="s">
        <v>304</v>
      </c>
      <c r="B1" s="203"/>
      <c r="C1" s="203"/>
      <c r="D1" s="203"/>
      <c r="E1" s="203"/>
      <c r="F1" s="203"/>
      <c r="G1" s="203"/>
      <c r="H1" s="203"/>
      <c r="I1" s="203"/>
    </row>
    <row r="2" spans="9:9">
      <c r="I2" s="160" t="s">
        <v>305</v>
      </c>
    </row>
    <row r="3" spans="1:9">
      <c r="A3" s="160" t="s">
        <v>60</v>
      </c>
      <c r="I3" s="160" t="s">
        <v>61</v>
      </c>
    </row>
    <row r="4" ht="19.5" customHeight="1" spans="1:9">
      <c r="A4" s="198" t="s">
        <v>300</v>
      </c>
      <c r="B4" s="198"/>
      <c r="C4" s="198"/>
      <c r="D4" s="198" t="s">
        <v>299</v>
      </c>
      <c r="E4" s="198"/>
      <c r="F4" s="198"/>
      <c r="G4" s="198"/>
      <c r="H4" s="198"/>
      <c r="I4" s="198"/>
    </row>
    <row r="5" ht="19.5" customHeight="1" spans="1:9">
      <c r="A5" s="198" t="s">
        <v>306</v>
      </c>
      <c r="B5" s="198" t="s">
        <v>181</v>
      </c>
      <c r="C5" s="198" t="s">
        <v>66</v>
      </c>
      <c r="D5" s="198" t="s">
        <v>306</v>
      </c>
      <c r="E5" s="198" t="s">
        <v>181</v>
      </c>
      <c r="F5" s="198" t="s">
        <v>66</v>
      </c>
      <c r="G5" s="198" t="s">
        <v>306</v>
      </c>
      <c r="H5" s="198" t="s">
        <v>181</v>
      </c>
      <c r="I5" s="198" t="s">
        <v>66</v>
      </c>
    </row>
    <row r="6" ht="19.5" customHeight="1" spans="1:9">
      <c r="A6" s="198"/>
      <c r="B6" s="198"/>
      <c r="C6" s="198"/>
      <c r="D6" s="198"/>
      <c r="E6" s="198"/>
      <c r="F6" s="198"/>
      <c r="G6" s="198"/>
      <c r="H6" s="198"/>
      <c r="I6" s="198"/>
    </row>
    <row r="7" ht="19.5" customHeight="1" spans="1:9">
      <c r="A7" s="193" t="s">
        <v>307</v>
      </c>
      <c r="B7" s="193" t="s">
        <v>308</v>
      </c>
      <c r="C7" s="195">
        <v>9436153.06</v>
      </c>
      <c r="D7" s="193" t="s">
        <v>309</v>
      </c>
      <c r="E7" s="193" t="s">
        <v>310</v>
      </c>
      <c r="F7" s="195">
        <v>584982.59</v>
      </c>
      <c r="G7" s="193" t="s">
        <v>311</v>
      </c>
      <c r="H7" s="193" t="s">
        <v>312</v>
      </c>
      <c r="I7" s="195">
        <v>0</v>
      </c>
    </row>
    <row r="8" ht="19.5" customHeight="1" spans="1:9">
      <c r="A8" s="193" t="s">
        <v>313</v>
      </c>
      <c r="B8" s="193" t="s">
        <v>314</v>
      </c>
      <c r="C8" s="195">
        <v>2615100</v>
      </c>
      <c r="D8" s="193" t="s">
        <v>315</v>
      </c>
      <c r="E8" s="193" t="s">
        <v>316</v>
      </c>
      <c r="F8" s="195">
        <v>62175.23</v>
      </c>
      <c r="G8" s="193" t="s">
        <v>317</v>
      </c>
      <c r="H8" s="193" t="s">
        <v>318</v>
      </c>
      <c r="I8" s="195">
        <v>0</v>
      </c>
    </row>
    <row r="9" ht="19.5" customHeight="1" spans="1:9">
      <c r="A9" s="193" t="s">
        <v>319</v>
      </c>
      <c r="B9" s="193" t="s">
        <v>320</v>
      </c>
      <c r="C9" s="195">
        <v>1348916</v>
      </c>
      <c r="D9" s="193" t="s">
        <v>321</v>
      </c>
      <c r="E9" s="193" t="s">
        <v>322</v>
      </c>
      <c r="F9" s="195">
        <v>0</v>
      </c>
      <c r="G9" s="193" t="s">
        <v>323</v>
      </c>
      <c r="H9" s="193" t="s">
        <v>324</v>
      </c>
      <c r="I9" s="195">
        <v>0</v>
      </c>
    </row>
    <row r="10" ht="19.5" customHeight="1" spans="1:9">
      <c r="A10" s="193" t="s">
        <v>325</v>
      </c>
      <c r="B10" s="193" t="s">
        <v>326</v>
      </c>
      <c r="C10" s="195">
        <v>287812</v>
      </c>
      <c r="D10" s="193" t="s">
        <v>327</v>
      </c>
      <c r="E10" s="193" t="s">
        <v>328</v>
      </c>
      <c r="F10" s="195">
        <v>0</v>
      </c>
      <c r="G10" s="193" t="s">
        <v>329</v>
      </c>
      <c r="H10" s="193" t="s">
        <v>330</v>
      </c>
      <c r="I10" s="195">
        <v>0</v>
      </c>
    </row>
    <row r="11" ht="19.5" customHeight="1" spans="1:9">
      <c r="A11" s="193" t="s">
        <v>331</v>
      </c>
      <c r="B11" s="193" t="s">
        <v>332</v>
      </c>
      <c r="C11" s="195">
        <v>0</v>
      </c>
      <c r="D11" s="193" t="s">
        <v>333</v>
      </c>
      <c r="E11" s="193" t="s">
        <v>334</v>
      </c>
      <c r="F11" s="195">
        <v>0</v>
      </c>
      <c r="G11" s="193" t="s">
        <v>335</v>
      </c>
      <c r="H11" s="193" t="s">
        <v>336</v>
      </c>
      <c r="I11" s="195">
        <v>0</v>
      </c>
    </row>
    <row r="12" ht="19.5" customHeight="1" spans="1:9">
      <c r="A12" s="193" t="s">
        <v>337</v>
      </c>
      <c r="B12" s="193" t="s">
        <v>338</v>
      </c>
      <c r="C12" s="195">
        <v>2114217</v>
      </c>
      <c r="D12" s="193" t="s">
        <v>339</v>
      </c>
      <c r="E12" s="193" t="s">
        <v>340</v>
      </c>
      <c r="F12" s="195">
        <v>43455.2</v>
      </c>
      <c r="G12" s="193" t="s">
        <v>341</v>
      </c>
      <c r="H12" s="193" t="s">
        <v>342</v>
      </c>
      <c r="I12" s="195">
        <v>0</v>
      </c>
    </row>
    <row r="13" ht="19.5" customHeight="1" spans="1:9">
      <c r="A13" s="193" t="s">
        <v>343</v>
      </c>
      <c r="B13" s="193" t="s">
        <v>344</v>
      </c>
      <c r="C13" s="195">
        <v>1464534.08</v>
      </c>
      <c r="D13" s="193" t="s">
        <v>345</v>
      </c>
      <c r="E13" s="193" t="s">
        <v>346</v>
      </c>
      <c r="F13" s="195">
        <v>22728.93</v>
      </c>
      <c r="G13" s="193" t="s">
        <v>347</v>
      </c>
      <c r="H13" s="193" t="s">
        <v>348</v>
      </c>
      <c r="I13" s="195">
        <v>0</v>
      </c>
    </row>
    <row r="14" ht="19.5" customHeight="1" spans="1:9">
      <c r="A14" s="193" t="s">
        <v>349</v>
      </c>
      <c r="B14" s="193" t="s">
        <v>350</v>
      </c>
      <c r="C14" s="195">
        <v>0</v>
      </c>
      <c r="D14" s="193" t="s">
        <v>351</v>
      </c>
      <c r="E14" s="193" t="s">
        <v>352</v>
      </c>
      <c r="F14" s="195">
        <v>34410</v>
      </c>
      <c r="G14" s="193" t="s">
        <v>353</v>
      </c>
      <c r="H14" s="193" t="s">
        <v>354</v>
      </c>
      <c r="I14" s="195">
        <v>0</v>
      </c>
    </row>
    <row r="15" ht="19.5" customHeight="1" spans="1:9">
      <c r="A15" s="193" t="s">
        <v>355</v>
      </c>
      <c r="B15" s="193" t="s">
        <v>356</v>
      </c>
      <c r="C15" s="195">
        <v>665132.6</v>
      </c>
      <c r="D15" s="193" t="s">
        <v>357</v>
      </c>
      <c r="E15" s="193" t="s">
        <v>358</v>
      </c>
      <c r="F15" s="195">
        <v>0</v>
      </c>
      <c r="G15" s="193" t="s">
        <v>359</v>
      </c>
      <c r="H15" s="193" t="s">
        <v>360</v>
      </c>
      <c r="I15" s="195">
        <v>0</v>
      </c>
    </row>
    <row r="16" ht="19.5" customHeight="1" spans="1:9">
      <c r="A16" s="193" t="s">
        <v>361</v>
      </c>
      <c r="B16" s="193" t="s">
        <v>362</v>
      </c>
      <c r="C16" s="195">
        <v>173352.85</v>
      </c>
      <c r="D16" s="193" t="s">
        <v>363</v>
      </c>
      <c r="E16" s="193" t="s">
        <v>364</v>
      </c>
      <c r="F16" s="195">
        <v>0</v>
      </c>
      <c r="G16" s="193" t="s">
        <v>365</v>
      </c>
      <c r="H16" s="193" t="s">
        <v>366</v>
      </c>
      <c r="I16" s="195">
        <v>0</v>
      </c>
    </row>
    <row r="17" ht="19.5" customHeight="1" spans="1:9">
      <c r="A17" s="193" t="s">
        <v>367</v>
      </c>
      <c r="B17" s="193" t="s">
        <v>368</v>
      </c>
      <c r="C17" s="195">
        <v>82253.53</v>
      </c>
      <c r="D17" s="193" t="s">
        <v>369</v>
      </c>
      <c r="E17" s="193" t="s">
        <v>370</v>
      </c>
      <c r="F17" s="195">
        <v>6815.3</v>
      </c>
      <c r="G17" s="193" t="s">
        <v>371</v>
      </c>
      <c r="H17" s="193" t="s">
        <v>372</v>
      </c>
      <c r="I17" s="195">
        <v>0</v>
      </c>
    </row>
    <row r="18" ht="19.5" customHeight="1" spans="1:9">
      <c r="A18" s="193" t="s">
        <v>373</v>
      </c>
      <c r="B18" s="193" t="s">
        <v>374</v>
      </c>
      <c r="C18" s="195">
        <v>684835</v>
      </c>
      <c r="D18" s="193" t="s">
        <v>375</v>
      </c>
      <c r="E18" s="193" t="s">
        <v>376</v>
      </c>
      <c r="F18" s="195">
        <v>0</v>
      </c>
      <c r="G18" s="193" t="s">
        <v>377</v>
      </c>
      <c r="H18" s="193" t="s">
        <v>378</v>
      </c>
      <c r="I18" s="195">
        <v>0</v>
      </c>
    </row>
    <row r="19" ht="19.5" customHeight="1" spans="1:9">
      <c r="A19" s="193" t="s">
        <v>379</v>
      </c>
      <c r="B19" s="193" t="s">
        <v>380</v>
      </c>
      <c r="C19" s="195">
        <v>0</v>
      </c>
      <c r="D19" s="193" t="s">
        <v>381</v>
      </c>
      <c r="E19" s="193" t="s">
        <v>382</v>
      </c>
      <c r="F19" s="195">
        <v>10746</v>
      </c>
      <c r="G19" s="193" t="s">
        <v>383</v>
      </c>
      <c r="H19" s="193" t="s">
        <v>384</v>
      </c>
      <c r="I19" s="195">
        <v>0</v>
      </c>
    </row>
    <row r="20" ht="19.5" customHeight="1" spans="1:9">
      <c r="A20" s="193" t="s">
        <v>385</v>
      </c>
      <c r="B20" s="193" t="s">
        <v>386</v>
      </c>
      <c r="C20" s="195">
        <v>0</v>
      </c>
      <c r="D20" s="193" t="s">
        <v>387</v>
      </c>
      <c r="E20" s="193" t="s">
        <v>388</v>
      </c>
      <c r="F20" s="195">
        <v>0</v>
      </c>
      <c r="G20" s="193" t="s">
        <v>389</v>
      </c>
      <c r="H20" s="193" t="s">
        <v>390</v>
      </c>
      <c r="I20" s="195">
        <v>0</v>
      </c>
    </row>
    <row r="21" ht="19.5" customHeight="1" spans="1:9">
      <c r="A21" s="193" t="s">
        <v>391</v>
      </c>
      <c r="B21" s="193" t="s">
        <v>392</v>
      </c>
      <c r="C21" s="195">
        <v>95034.6</v>
      </c>
      <c r="D21" s="193" t="s">
        <v>393</v>
      </c>
      <c r="E21" s="193" t="s">
        <v>394</v>
      </c>
      <c r="F21" s="195">
        <v>0</v>
      </c>
      <c r="G21" s="193" t="s">
        <v>395</v>
      </c>
      <c r="H21" s="193" t="s">
        <v>396</v>
      </c>
      <c r="I21" s="195">
        <v>0</v>
      </c>
    </row>
    <row r="22" ht="19.5" customHeight="1" spans="1:9">
      <c r="A22" s="193" t="s">
        <v>397</v>
      </c>
      <c r="B22" s="193" t="s">
        <v>398</v>
      </c>
      <c r="C22" s="195">
        <v>0</v>
      </c>
      <c r="D22" s="193" t="s">
        <v>399</v>
      </c>
      <c r="E22" s="193" t="s">
        <v>400</v>
      </c>
      <c r="F22" s="195">
        <v>0</v>
      </c>
      <c r="G22" s="193" t="s">
        <v>401</v>
      </c>
      <c r="H22" s="193" t="s">
        <v>402</v>
      </c>
      <c r="I22" s="195">
        <v>0</v>
      </c>
    </row>
    <row r="23" ht="19.5" customHeight="1" spans="1:9">
      <c r="A23" s="193" t="s">
        <v>403</v>
      </c>
      <c r="B23" s="193" t="s">
        <v>404</v>
      </c>
      <c r="C23" s="195">
        <v>20000</v>
      </c>
      <c r="D23" s="193" t="s">
        <v>405</v>
      </c>
      <c r="E23" s="193" t="s">
        <v>406</v>
      </c>
      <c r="F23" s="195">
        <v>6518.4</v>
      </c>
      <c r="G23" s="193" t="s">
        <v>407</v>
      </c>
      <c r="H23" s="193" t="s">
        <v>408</v>
      </c>
      <c r="I23" s="195">
        <v>0</v>
      </c>
    </row>
    <row r="24" ht="19.5" customHeight="1" spans="1:9">
      <c r="A24" s="193" t="s">
        <v>409</v>
      </c>
      <c r="B24" s="193" t="s">
        <v>410</v>
      </c>
      <c r="C24" s="195">
        <v>0</v>
      </c>
      <c r="D24" s="193" t="s">
        <v>411</v>
      </c>
      <c r="E24" s="193" t="s">
        <v>412</v>
      </c>
      <c r="F24" s="195">
        <v>0</v>
      </c>
      <c r="G24" s="193" t="s">
        <v>413</v>
      </c>
      <c r="H24" s="193" t="s">
        <v>414</v>
      </c>
      <c r="I24" s="195">
        <v>0</v>
      </c>
    </row>
    <row r="25" ht="19.5" customHeight="1" spans="1:9">
      <c r="A25" s="193" t="s">
        <v>415</v>
      </c>
      <c r="B25" s="193" t="s">
        <v>416</v>
      </c>
      <c r="C25" s="195">
        <v>53368.6</v>
      </c>
      <c r="D25" s="193" t="s">
        <v>417</v>
      </c>
      <c r="E25" s="193" t="s">
        <v>418</v>
      </c>
      <c r="F25" s="195">
        <v>0</v>
      </c>
      <c r="G25" s="193" t="s">
        <v>419</v>
      </c>
      <c r="H25" s="193" t="s">
        <v>420</v>
      </c>
      <c r="I25" s="195">
        <v>0</v>
      </c>
    </row>
    <row r="26" ht="19.5" customHeight="1" spans="1:9">
      <c r="A26" s="193" t="s">
        <v>421</v>
      </c>
      <c r="B26" s="193" t="s">
        <v>422</v>
      </c>
      <c r="C26" s="195">
        <v>14086</v>
      </c>
      <c r="D26" s="193" t="s">
        <v>423</v>
      </c>
      <c r="E26" s="193" t="s">
        <v>424</v>
      </c>
      <c r="F26" s="195">
        <v>0</v>
      </c>
      <c r="G26" s="193" t="s">
        <v>425</v>
      </c>
      <c r="H26" s="193" t="s">
        <v>426</v>
      </c>
      <c r="I26" s="195">
        <v>0</v>
      </c>
    </row>
    <row r="27" ht="19.5" customHeight="1" spans="1:9">
      <c r="A27" s="193" t="s">
        <v>427</v>
      </c>
      <c r="B27" s="193" t="s">
        <v>428</v>
      </c>
      <c r="C27" s="195">
        <v>0</v>
      </c>
      <c r="D27" s="193" t="s">
        <v>429</v>
      </c>
      <c r="E27" s="193" t="s">
        <v>430</v>
      </c>
      <c r="F27" s="195">
        <v>83430</v>
      </c>
      <c r="G27" s="193" t="s">
        <v>431</v>
      </c>
      <c r="H27" s="193" t="s">
        <v>432</v>
      </c>
      <c r="I27" s="195">
        <v>0</v>
      </c>
    </row>
    <row r="28" ht="19.5" customHeight="1" spans="1:9">
      <c r="A28" s="193" t="s">
        <v>433</v>
      </c>
      <c r="B28" s="193" t="s">
        <v>434</v>
      </c>
      <c r="C28" s="195">
        <v>0</v>
      </c>
      <c r="D28" s="193" t="s">
        <v>435</v>
      </c>
      <c r="E28" s="193" t="s">
        <v>436</v>
      </c>
      <c r="F28" s="195">
        <v>0</v>
      </c>
      <c r="G28" s="193" t="s">
        <v>437</v>
      </c>
      <c r="H28" s="193" t="s">
        <v>438</v>
      </c>
      <c r="I28" s="195">
        <v>0</v>
      </c>
    </row>
    <row r="29" ht="19.5" customHeight="1" spans="1:9">
      <c r="A29" s="193" t="s">
        <v>439</v>
      </c>
      <c r="B29" s="193" t="s">
        <v>440</v>
      </c>
      <c r="C29" s="195">
        <v>0</v>
      </c>
      <c r="D29" s="193" t="s">
        <v>441</v>
      </c>
      <c r="E29" s="193" t="s">
        <v>442</v>
      </c>
      <c r="F29" s="195">
        <v>0</v>
      </c>
      <c r="G29" s="193" t="s">
        <v>443</v>
      </c>
      <c r="H29" s="193" t="s">
        <v>444</v>
      </c>
      <c r="I29" s="195">
        <v>0</v>
      </c>
    </row>
    <row r="30" ht="19.5" customHeight="1" spans="1:9">
      <c r="A30" s="193" t="s">
        <v>445</v>
      </c>
      <c r="B30" s="193" t="s">
        <v>446</v>
      </c>
      <c r="C30" s="195">
        <v>3180</v>
      </c>
      <c r="D30" s="193" t="s">
        <v>447</v>
      </c>
      <c r="E30" s="193" t="s">
        <v>448</v>
      </c>
      <c r="F30" s="195">
        <v>91562.07</v>
      </c>
      <c r="G30" s="193" t="s">
        <v>449</v>
      </c>
      <c r="H30" s="193" t="s">
        <v>450</v>
      </c>
      <c r="I30" s="195">
        <v>0</v>
      </c>
    </row>
    <row r="31" ht="19.5" customHeight="1" spans="1:9">
      <c r="A31" s="193" t="s">
        <v>451</v>
      </c>
      <c r="B31" s="193" t="s">
        <v>452</v>
      </c>
      <c r="C31" s="195">
        <v>0</v>
      </c>
      <c r="D31" s="193" t="s">
        <v>453</v>
      </c>
      <c r="E31" s="193" t="s">
        <v>454</v>
      </c>
      <c r="F31" s="195">
        <v>51204.74</v>
      </c>
      <c r="G31" s="193" t="s">
        <v>455</v>
      </c>
      <c r="H31" s="193" t="s">
        <v>456</v>
      </c>
      <c r="I31" s="195">
        <v>0</v>
      </c>
    </row>
    <row r="32" ht="19.5" customHeight="1" spans="1:9">
      <c r="A32" s="193" t="s">
        <v>457</v>
      </c>
      <c r="B32" s="193" t="s">
        <v>458</v>
      </c>
      <c r="C32" s="195">
        <v>0</v>
      </c>
      <c r="D32" s="193" t="s">
        <v>459</v>
      </c>
      <c r="E32" s="193" t="s">
        <v>460</v>
      </c>
      <c r="F32" s="195">
        <v>165750</v>
      </c>
      <c r="G32" s="193" t="s">
        <v>461</v>
      </c>
      <c r="H32" s="193" t="s">
        <v>462</v>
      </c>
      <c r="I32" s="195">
        <v>0</v>
      </c>
    </row>
    <row r="33" ht="19.5" customHeight="1" spans="1:9">
      <c r="A33" s="193" t="s">
        <v>463</v>
      </c>
      <c r="B33" s="193" t="s">
        <v>464</v>
      </c>
      <c r="C33" s="195">
        <v>4400</v>
      </c>
      <c r="D33" s="193" t="s">
        <v>465</v>
      </c>
      <c r="E33" s="193" t="s">
        <v>466</v>
      </c>
      <c r="F33" s="195">
        <v>0</v>
      </c>
      <c r="G33" s="193" t="s">
        <v>467</v>
      </c>
      <c r="H33" s="193" t="s">
        <v>468</v>
      </c>
      <c r="I33" s="195">
        <v>0</v>
      </c>
    </row>
    <row r="34" ht="19.5" customHeight="1" spans="1:9">
      <c r="A34" s="193"/>
      <c r="B34" s="193"/>
      <c r="C34" s="208"/>
      <c r="D34" s="193" t="s">
        <v>469</v>
      </c>
      <c r="E34" s="193" t="s">
        <v>470</v>
      </c>
      <c r="F34" s="195">
        <v>6186.72</v>
      </c>
      <c r="G34" s="193" t="s">
        <v>471</v>
      </c>
      <c r="H34" s="193" t="s">
        <v>472</v>
      </c>
      <c r="I34" s="195">
        <v>0</v>
      </c>
    </row>
    <row r="35" ht="19.5" customHeight="1" spans="1:9">
      <c r="A35" s="193"/>
      <c r="B35" s="193"/>
      <c r="C35" s="208"/>
      <c r="D35" s="193" t="s">
        <v>473</v>
      </c>
      <c r="E35" s="193" t="s">
        <v>474</v>
      </c>
      <c r="F35" s="195">
        <v>0</v>
      </c>
      <c r="G35" s="193" t="s">
        <v>475</v>
      </c>
      <c r="H35" s="193" t="s">
        <v>476</v>
      </c>
      <c r="I35" s="195">
        <v>0</v>
      </c>
    </row>
    <row r="36" ht="19.5" customHeight="1" spans="1:9">
      <c r="A36" s="193"/>
      <c r="B36" s="193"/>
      <c r="C36" s="208"/>
      <c r="D36" s="193" t="s">
        <v>477</v>
      </c>
      <c r="E36" s="193" t="s">
        <v>478</v>
      </c>
      <c r="F36" s="195">
        <v>0</v>
      </c>
      <c r="G36" s="193"/>
      <c r="H36" s="193"/>
      <c r="I36" s="208"/>
    </row>
    <row r="37" ht="19.5" customHeight="1" spans="1:9">
      <c r="A37" s="193"/>
      <c r="B37" s="193"/>
      <c r="C37" s="208"/>
      <c r="D37" s="193" t="s">
        <v>479</v>
      </c>
      <c r="E37" s="193" t="s">
        <v>480</v>
      </c>
      <c r="F37" s="195">
        <v>0</v>
      </c>
      <c r="G37" s="193"/>
      <c r="H37" s="193"/>
      <c r="I37" s="208"/>
    </row>
    <row r="38" ht="19.5" customHeight="1" spans="1:9">
      <c r="A38" s="193"/>
      <c r="B38" s="193"/>
      <c r="C38" s="208"/>
      <c r="D38" s="193" t="s">
        <v>481</v>
      </c>
      <c r="E38" s="193" t="s">
        <v>482</v>
      </c>
      <c r="F38" s="195">
        <v>0</v>
      </c>
      <c r="G38" s="193"/>
      <c r="H38" s="193"/>
      <c r="I38" s="208"/>
    </row>
    <row r="39" ht="19.5" customHeight="1" spans="1:9">
      <c r="A39" s="193"/>
      <c r="B39" s="193"/>
      <c r="C39" s="208"/>
      <c r="D39" s="193" t="s">
        <v>483</v>
      </c>
      <c r="E39" s="193" t="s">
        <v>484</v>
      </c>
      <c r="F39" s="195">
        <v>0</v>
      </c>
      <c r="G39" s="193"/>
      <c r="H39" s="193"/>
      <c r="I39" s="208"/>
    </row>
    <row r="40" ht="19.5" customHeight="1" spans="1:9">
      <c r="A40" s="192" t="s">
        <v>485</v>
      </c>
      <c r="B40" s="192"/>
      <c r="C40" s="195">
        <v>9531187.66</v>
      </c>
      <c r="D40" s="192" t="s">
        <v>486</v>
      </c>
      <c r="E40" s="192"/>
      <c r="F40" s="192"/>
      <c r="G40" s="192"/>
      <c r="H40" s="192"/>
      <c r="I40" s="195">
        <v>584982.59</v>
      </c>
    </row>
    <row r="41" ht="19.5" customHeight="1" spans="1:9">
      <c r="A41" s="204" t="s">
        <v>487</v>
      </c>
      <c r="B41" s="204"/>
      <c r="C41" s="204"/>
      <c r="D41" s="204"/>
      <c r="E41" s="204"/>
      <c r="F41" s="204"/>
      <c r="G41" s="204"/>
      <c r="H41" s="204"/>
      <c r="I41" s="204"/>
    </row>
  </sheetData>
  <mergeCells count="15">
    <mergeCell ref="A1:I1"/>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outlinePr summaryBelow="0"/>
  </sheetPr>
  <dimension ref="A1:L39"/>
  <sheetViews>
    <sheetView showZeros="0" workbookViewId="0">
      <selection activeCell="A1" sqref="A1:L1"/>
    </sheetView>
  </sheetViews>
  <sheetFormatPr defaultColWidth="9" defaultRowHeight="13.5"/>
  <cols>
    <col min="1" max="1" width="8.375" customWidth="1"/>
    <col min="2" max="2" width="30" customWidth="1"/>
    <col min="3" max="3" width="15" customWidth="1"/>
    <col min="4" max="4" width="8.375" customWidth="1"/>
    <col min="5" max="5" width="20.625" customWidth="1"/>
    <col min="6" max="6" width="15" customWidth="1"/>
    <col min="7" max="7" width="8.375" customWidth="1"/>
    <col min="8" max="8" width="24.125" customWidth="1"/>
    <col min="9" max="9" width="15" customWidth="1"/>
    <col min="10" max="10" width="8.375" customWidth="1"/>
    <col min="11" max="11" width="36.875" customWidth="1"/>
    <col min="12" max="12" width="15" customWidth="1"/>
  </cols>
  <sheetData>
    <row r="1" ht="27" spans="1:12">
      <c r="A1" s="207" t="s">
        <v>488</v>
      </c>
      <c r="B1" s="207"/>
      <c r="C1" s="207"/>
      <c r="D1" s="207"/>
      <c r="E1" s="207"/>
      <c r="F1" s="207"/>
      <c r="G1" s="207"/>
      <c r="H1" s="207"/>
      <c r="I1" s="207"/>
      <c r="J1" s="207"/>
      <c r="K1" s="207"/>
      <c r="L1" s="207"/>
    </row>
    <row r="2" spans="12:12">
      <c r="L2" s="160" t="s">
        <v>489</v>
      </c>
    </row>
    <row r="3" spans="1:12">
      <c r="A3" s="160" t="s">
        <v>60</v>
      </c>
      <c r="L3" s="160" t="s">
        <v>61</v>
      </c>
    </row>
    <row r="4" ht="15" customHeight="1" spans="1:12">
      <c r="A4" s="192" t="s">
        <v>490</v>
      </c>
      <c r="B4" s="192"/>
      <c r="C4" s="192"/>
      <c r="D4" s="192"/>
      <c r="E4" s="192"/>
      <c r="F4" s="192"/>
      <c r="G4" s="192"/>
      <c r="H4" s="192"/>
      <c r="I4" s="192"/>
      <c r="J4" s="192"/>
      <c r="K4" s="192"/>
      <c r="L4" s="192"/>
    </row>
    <row r="5" ht="15" customHeight="1" spans="1:12">
      <c r="A5" s="192" t="s">
        <v>306</v>
      </c>
      <c r="B5" s="192" t="s">
        <v>181</v>
      </c>
      <c r="C5" s="192" t="s">
        <v>66</v>
      </c>
      <c r="D5" s="192" t="s">
        <v>306</v>
      </c>
      <c r="E5" s="192" t="s">
        <v>181</v>
      </c>
      <c r="F5" s="192" t="s">
        <v>66</v>
      </c>
      <c r="G5" s="192" t="s">
        <v>306</v>
      </c>
      <c r="H5" s="192" t="s">
        <v>181</v>
      </c>
      <c r="I5" s="192" t="s">
        <v>66</v>
      </c>
      <c r="J5" s="192" t="s">
        <v>306</v>
      </c>
      <c r="K5" s="192" t="s">
        <v>181</v>
      </c>
      <c r="L5" s="192" t="s">
        <v>66</v>
      </c>
    </row>
    <row r="6" ht="15" customHeight="1" spans="1:12">
      <c r="A6" s="193" t="s">
        <v>307</v>
      </c>
      <c r="B6" s="193" t="s">
        <v>308</v>
      </c>
      <c r="C6" s="195">
        <v>0</v>
      </c>
      <c r="D6" s="193" t="s">
        <v>309</v>
      </c>
      <c r="E6" s="193" t="s">
        <v>310</v>
      </c>
      <c r="F6" s="195">
        <v>15292985.72</v>
      </c>
      <c r="G6" s="193" t="s">
        <v>491</v>
      </c>
      <c r="H6" s="193" t="s">
        <v>492</v>
      </c>
      <c r="I6" s="195">
        <v>0</v>
      </c>
      <c r="J6" s="193" t="s">
        <v>493</v>
      </c>
      <c r="K6" s="193" t="s">
        <v>494</v>
      </c>
      <c r="L6" s="195">
        <v>0</v>
      </c>
    </row>
    <row r="7" ht="15" customHeight="1" spans="1:12">
      <c r="A7" s="193" t="s">
        <v>313</v>
      </c>
      <c r="B7" s="193" t="s">
        <v>314</v>
      </c>
      <c r="C7" s="195">
        <v>0</v>
      </c>
      <c r="D7" s="193" t="s">
        <v>315</v>
      </c>
      <c r="E7" s="193" t="s">
        <v>316</v>
      </c>
      <c r="F7" s="195">
        <v>340687.9</v>
      </c>
      <c r="G7" s="193" t="s">
        <v>495</v>
      </c>
      <c r="H7" s="193" t="s">
        <v>318</v>
      </c>
      <c r="I7" s="195">
        <v>0</v>
      </c>
      <c r="J7" s="193" t="s">
        <v>496</v>
      </c>
      <c r="K7" s="193" t="s">
        <v>420</v>
      </c>
      <c r="L7" s="195">
        <v>0</v>
      </c>
    </row>
    <row r="8" ht="15" customHeight="1" spans="1:12">
      <c r="A8" s="193" t="s">
        <v>319</v>
      </c>
      <c r="B8" s="193" t="s">
        <v>320</v>
      </c>
      <c r="C8" s="195">
        <v>0</v>
      </c>
      <c r="D8" s="193" t="s">
        <v>321</v>
      </c>
      <c r="E8" s="193" t="s">
        <v>322</v>
      </c>
      <c r="F8" s="195">
        <v>0</v>
      </c>
      <c r="G8" s="193" t="s">
        <v>497</v>
      </c>
      <c r="H8" s="193" t="s">
        <v>324</v>
      </c>
      <c r="I8" s="195">
        <v>0</v>
      </c>
      <c r="J8" s="193" t="s">
        <v>498</v>
      </c>
      <c r="K8" s="193" t="s">
        <v>444</v>
      </c>
      <c r="L8" s="195">
        <v>0</v>
      </c>
    </row>
    <row r="9" ht="15" customHeight="1" spans="1:12">
      <c r="A9" s="193" t="s">
        <v>325</v>
      </c>
      <c r="B9" s="193" t="s">
        <v>326</v>
      </c>
      <c r="C9" s="195">
        <v>0</v>
      </c>
      <c r="D9" s="193" t="s">
        <v>327</v>
      </c>
      <c r="E9" s="193" t="s">
        <v>328</v>
      </c>
      <c r="F9" s="195">
        <v>0</v>
      </c>
      <c r="G9" s="193" t="s">
        <v>499</v>
      </c>
      <c r="H9" s="193" t="s">
        <v>330</v>
      </c>
      <c r="I9" s="195">
        <v>0</v>
      </c>
      <c r="J9" s="193" t="s">
        <v>413</v>
      </c>
      <c r="K9" s="193" t="s">
        <v>414</v>
      </c>
      <c r="L9" s="195">
        <v>0</v>
      </c>
    </row>
    <row r="10" ht="15" customHeight="1" spans="1:12">
      <c r="A10" s="193" t="s">
        <v>331</v>
      </c>
      <c r="B10" s="193" t="s">
        <v>332</v>
      </c>
      <c r="C10" s="195">
        <v>0</v>
      </c>
      <c r="D10" s="193" t="s">
        <v>333</v>
      </c>
      <c r="E10" s="193" t="s">
        <v>334</v>
      </c>
      <c r="F10" s="195">
        <v>0</v>
      </c>
      <c r="G10" s="193" t="s">
        <v>500</v>
      </c>
      <c r="H10" s="193" t="s">
        <v>336</v>
      </c>
      <c r="I10" s="195">
        <v>0</v>
      </c>
      <c r="J10" s="193" t="s">
        <v>419</v>
      </c>
      <c r="K10" s="193" t="s">
        <v>420</v>
      </c>
      <c r="L10" s="195">
        <v>0</v>
      </c>
    </row>
    <row r="11" ht="15" customHeight="1" spans="1:12">
      <c r="A11" s="193" t="s">
        <v>337</v>
      </c>
      <c r="B11" s="193" t="s">
        <v>338</v>
      </c>
      <c r="C11" s="195">
        <v>0</v>
      </c>
      <c r="D11" s="193" t="s">
        <v>339</v>
      </c>
      <c r="E11" s="193" t="s">
        <v>340</v>
      </c>
      <c r="F11" s="195">
        <v>5050</v>
      </c>
      <c r="G11" s="193" t="s">
        <v>501</v>
      </c>
      <c r="H11" s="193" t="s">
        <v>342</v>
      </c>
      <c r="I11" s="195">
        <v>0</v>
      </c>
      <c r="J11" s="193" t="s">
        <v>425</v>
      </c>
      <c r="K11" s="193" t="s">
        <v>426</v>
      </c>
      <c r="L11" s="195">
        <v>0</v>
      </c>
    </row>
    <row r="12" ht="15" customHeight="1" spans="1:12">
      <c r="A12" s="193" t="s">
        <v>343</v>
      </c>
      <c r="B12" s="193" t="s">
        <v>344</v>
      </c>
      <c r="C12" s="195">
        <v>0</v>
      </c>
      <c r="D12" s="193" t="s">
        <v>345</v>
      </c>
      <c r="E12" s="193" t="s">
        <v>346</v>
      </c>
      <c r="F12" s="195">
        <v>0</v>
      </c>
      <c r="G12" s="193" t="s">
        <v>502</v>
      </c>
      <c r="H12" s="193" t="s">
        <v>348</v>
      </c>
      <c r="I12" s="195">
        <v>0</v>
      </c>
      <c r="J12" s="193" t="s">
        <v>431</v>
      </c>
      <c r="K12" s="193" t="s">
        <v>432</v>
      </c>
      <c r="L12" s="195">
        <v>0</v>
      </c>
    </row>
    <row r="13" ht="15" customHeight="1" spans="1:12">
      <c r="A13" s="193" t="s">
        <v>349</v>
      </c>
      <c r="B13" s="193" t="s">
        <v>350</v>
      </c>
      <c r="C13" s="195">
        <v>0</v>
      </c>
      <c r="D13" s="193" t="s">
        <v>351</v>
      </c>
      <c r="E13" s="193" t="s">
        <v>352</v>
      </c>
      <c r="F13" s="195">
        <v>0</v>
      </c>
      <c r="G13" s="193" t="s">
        <v>503</v>
      </c>
      <c r="H13" s="193" t="s">
        <v>354</v>
      </c>
      <c r="I13" s="195">
        <v>0</v>
      </c>
      <c r="J13" s="193" t="s">
        <v>437</v>
      </c>
      <c r="K13" s="193" t="s">
        <v>438</v>
      </c>
      <c r="L13" s="195">
        <v>0</v>
      </c>
    </row>
    <row r="14" ht="15" customHeight="1" spans="1:12">
      <c r="A14" s="193" t="s">
        <v>355</v>
      </c>
      <c r="B14" s="193" t="s">
        <v>356</v>
      </c>
      <c r="C14" s="195">
        <v>0</v>
      </c>
      <c r="D14" s="193" t="s">
        <v>357</v>
      </c>
      <c r="E14" s="193" t="s">
        <v>358</v>
      </c>
      <c r="F14" s="195">
        <v>0</v>
      </c>
      <c r="G14" s="193" t="s">
        <v>504</v>
      </c>
      <c r="H14" s="193" t="s">
        <v>384</v>
      </c>
      <c r="I14" s="195">
        <v>0</v>
      </c>
      <c r="J14" s="193" t="s">
        <v>443</v>
      </c>
      <c r="K14" s="193" t="s">
        <v>444</v>
      </c>
      <c r="L14" s="195">
        <v>0</v>
      </c>
    </row>
    <row r="15" ht="15" customHeight="1" spans="1:12">
      <c r="A15" s="193" t="s">
        <v>361</v>
      </c>
      <c r="B15" s="193" t="s">
        <v>362</v>
      </c>
      <c r="C15" s="195">
        <v>0</v>
      </c>
      <c r="D15" s="193" t="s">
        <v>363</v>
      </c>
      <c r="E15" s="193" t="s">
        <v>364</v>
      </c>
      <c r="F15" s="195">
        <v>0</v>
      </c>
      <c r="G15" s="193" t="s">
        <v>505</v>
      </c>
      <c r="H15" s="193" t="s">
        <v>390</v>
      </c>
      <c r="I15" s="195">
        <v>0</v>
      </c>
      <c r="J15" s="193" t="s">
        <v>506</v>
      </c>
      <c r="K15" s="193" t="s">
        <v>507</v>
      </c>
      <c r="L15" s="195">
        <v>0</v>
      </c>
    </row>
    <row r="16" ht="15" customHeight="1" spans="1:12">
      <c r="A16" s="193" t="s">
        <v>367</v>
      </c>
      <c r="B16" s="193" t="s">
        <v>368</v>
      </c>
      <c r="C16" s="195">
        <v>0</v>
      </c>
      <c r="D16" s="193" t="s">
        <v>369</v>
      </c>
      <c r="E16" s="193" t="s">
        <v>370</v>
      </c>
      <c r="F16" s="195">
        <v>0</v>
      </c>
      <c r="G16" s="193" t="s">
        <v>508</v>
      </c>
      <c r="H16" s="193" t="s">
        <v>396</v>
      </c>
      <c r="I16" s="195">
        <v>0</v>
      </c>
      <c r="J16" s="193" t="s">
        <v>509</v>
      </c>
      <c r="K16" s="193" t="s">
        <v>510</v>
      </c>
      <c r="L16" s="195">
        <v>0</v>
      </c>
    </row>
    <row r="17" ht="15" customHeight="1" spans="1:12">
      <c r="A17" s="193" t="s">
        <v>373</v>
      </c>
      <c r="B17" s="193" t="s">
        <v>374</v>
      </c>
      <c r="C17" s="195">
        <v>0</v>
      </c>
      <c r="D17" s="193" t="s">
        <v>375</v>
      </c>
      <c r="E17" s="193" t="s">
        <v>376</v>
      </c>
      <c r="F17" s="195">
        <v>0</v>
      </c>
      <c r="G17" s="193" t="s">
        <v>511</v>
      </c>
      <c r="H17" s="193" t="s">
        <v>402</v>
      </c>
      <c r="I17" s="195">
        <v>0</v>
      </c>
      <c r="J17" s="193" t="s">
        <v>512</v>
      </c>
      <c r="K17" s="193" t="s">
        <v>513</v>
      </c>
      <c r="L17" s="195">
        <v>0</v>
      </c>
    </row>
    <row r="18" ht="15" customHeight="1" spans="1:12">
      <c r="A18" s="193" t="s">
        <v>379</v>
      </c>
      <c r="B18" s="193" t="s">
        <v>380</v>
      </c>
      <c r="C18" s="195">
        <v>0</v>
      </c>
      <c r="D18" s="193" t="s">
        <v>381</v>
      </c>
      <c r="E18" s="193" t="s">
        <v>382</v>
      </c>
      <c r="F18" s="195">
        <v>101281</v>
      </c>
      <c r="G18" s="193" t="s">
        <v>514</v>
      </c>
      <c r="H18" s="193" t="s">
        <v>515</v>
      </c>
      <c r="I18" s="195">
        <v>0</v>
      </c>
      <c r="J18" s="193" t="s">
        <v>516</v>
      </c>
      <c r="K18" s="193" t="s">
        <v>517</v>
      </c>
      <c r="L18" s="195">
        <v>0</v>
      </c>
    </row>
    <row r="19" ht="15" customHeight="1" spans="1:12">
      <c r="A19" s="193" t="s">
        <v>385</v>
      </c>
      <c r="B19" s="193" t="s">
        <v>386</v>
      </c>
      <c r="C19" s="195">
        <v>0</v>
      </c>
      <c r="D19" s="193" t="s">
        <v>387</v>
      </c>
      <c r="E19" s="193" t="s">
        <v>388</v>
      </c>
      <c r="F19" s="195">
        <v>0</v>
      </c>
      <c r="G19" s="193" t="s">
        <v>311</v>
      </c>
      <c r="H19" s="193" t="s">
        <v>312</v>
      </c>
      <c r="I19" s="195">
        <v>16063517.3</v>
      </c>
      <c r="J19" s="193" t="s">
        <v>449</v>
      </c>
      <c r="K19" s="193" t="s">
        <v>450</v>
      </c>
      <c r="L19" s="195">
        <v>0</v>
      </c>
    </row>
    <row r="20" ht="15" customHeight="1" spans="1:12">
      <c r="A20" s="193" t="s">
        <v>391</v>
      </c>
      <c r="B20" s="193" t="s">
        <v>392</v>
      </c>
      <c r="C20" s="195">
        <v>1600000</v>
      </c>
      <c r="D20" s="193" t="s">
        <v>393</v>
      </c>
      <c r="E20" s="193" t="s">
        <v>394</v>
      </c>
      <c r="F20" s="195">
        <v>0</v>
      </c>
      <c r="G20" s="193" t="s">
        <v>317</v>
      </c>
      <c r="H20" s="193" t="s">
        <v>318</v>
      </c>
      <c r="I20" s="195">
        <v>0</v>
      </c>
      <c r="J20" s="193" t="s">
        <v>455</v>
      </c>
      <c r="K20" s="193" t="s">
        <v>456</v>
      </c>
      <c r="L20" s="195">
        <v>0</v>
      </c>
    </row>
    <row r="21" ht="15" customHeight="1" spans="1:12">
      <c r="A21" s="193" t="s">
        <v>397</v>
      </c>
      <c r="B21" s="193" t="s">
        <v>398</v>
      </c>
      <c r="C21" s="195">
        <v>0</v>
      </c>
      <c r="D21" s="193" t="s">
        <v>399</v>
      </c>
      <c r="E21" s="193" t="s">
        <v>400</v>
      </c>
      <c r="F21" s="195">
        <v>10721</v>
      </c>
      <c r="G21" s="193" t="s">
        <v>323</v>
      </c>
      <c r="H21" s="193" t="s">
        <v>324</v>
      </c>
      <c r="I21" s="195">
        <v>31200</v>
      </c>
      <c r="J21" s="193" t="s">
        <v>461</v>
      </c>
      <c r="K21" s="193" t="s">
        <v>462</v>
      </c>
      <c r="L21" s="195">
        <v>0</v>
      </c>
    </row>
    <row r="22" ht="15" customHeight="1" spans="1:12">
      <c r="A22" s="193" t="s">
        <v>403</v>
      </c>
      <c r="B22" s="193" t="s">
        <v>404</v>
      </c>
      <c r="C22" s="195">
        <v>0</v>
      </c>
      <c r="D22" s="193" t="s">
        <v>405</v>
      </c>
      <c r="E22" s="193" t="s">
        <v>406</v>
      </c>
      <c r="F22" s="195">
        <v>4088</v>
      </c>
      <c r="G22" s="193" t="s">
        <v>329</v>
      </c>
      <c r="H22" s="193" t="s">
        <v>330</v>
      </c>
      <c r="I22" s="195">
        <v>1697019</v>
      </c>
      <c r="J22" s="193" t="s">
        <v>467</v>
      </c>
      <c r="K22" s="193" t="s">
        <v>468</v>
      </c>
      <c r="L22" s="195">
        <v>0</v>
      </c>
    </row>
    <row r="23" ht="15" customHeight="1" spans="1:12">
      <c r="A23" s="193" t="s">
        <v>409</v>
      </c>
      <c r="B23" s="193" t="s">
        <v>410</v>
      </c>
      <c r="C23" s="195">
        <v>0</v>
      </c>
      <c r="D23" s="193" t="s">
        <v>411</v>
      </c>
      <c r="E23" s="193" t="s">
        <v>412</v>
      </c>
      <c r="F23" s="195">
        <v>6949.8</v>
      </c>
      <c r="G23" s="193" t="s">
        <v>335</v>
      </c>
      <c r="H23" s="193" t="s">
        <v>336</v>
      </c>
      <c r="I23" s="195">
        <v>13902165.6</v>
      </c>
      <c r="J23" s="193" t="s">
        <v>471</v>
      </c>
      <c r="K23" s="193" t="s">
        <v>472</v>
      </c>
      <c r="L23" s="195">
        <v>0</v>
      </c>
    </row>
    <row r="24" ht="15" customHeight="1" spans="1:12">
      <c r="A24" s="193" t="s">
        <v>415</v>
      </c>
      <c r="B24" s="193" t="s">
        <v>416</v>
      </c>
      <c r="C24" s="195">
        <v>0</v>
      </c>
      <c r="D24" s="193" t="s">
        <v>417</v>
      </c>
      <c r="E24" s="193" t="s">
        <v>418</v>
      </c>
      <c r="F24" s="195">
        <v>0</v>
      </c>
      <c r="G24" s="193" t="s">
        <v>341</v>
      </c>
      <c r="H24" s="193" t="s">
        <v>342</v>
      </c>
      <c r="I24" s="195">
        <v>0</v>
      </c>
      <c r="J24" s="193" t="s">
        <v>475</v>
      </c>
      <c r="K24" s="193" t="s">
        <v>476</v>
      </c>
      <c r="L24" s="195">
        <v>0</v>
      </c>
    </row>
    <row r="25" ht="15" customHeight="1" spans="1:12">
      <c r="A25" s="193" t="s">
        <v>421</v>
      </c>
      <c r="B25" s="193" t="s">
        <v>422</v>
      </c>
      <c r="C25" s="195">
        <v>0</v>
      </c>
      <c r="D25" s="193" t="s">
        <v>423</v>
      </c>
      <c r="E25" s="193" t="s">
        <v>424</v>
      </c>
      <c r="F25" s="195">
        <v>0</v>
      </c>
      <c r="G25" s="193" t="s">
        <v>347</v>
      </c>
      <c r="H25" s="193" t="s">
        <v>348</v>
      </c>
      <c r="I25" s="195">
        <v>0</v>
      </c>
      <c r="J25" s="193"/>
      <c r="K25" s="193"/>
      <c r="L25" s="194"/>
    </row>
    <row r="26" ht="15" customHeight="1" spans="1:12">
      <c r="A26" s="193" t="s">
        <v>427</v>
      </c>
      <c r="B26" s="193" t="s">
        <v>428</v>
      </c>
      <c r="C26" s="195">
        <v>0</v>
      </c>
      <c r="D26" s="193" t="s">
        <v>429</v>
      </c>
      <c r="E26" s="193" t="s">
        <v>430</v>
      </c>
      <c r="F26" s="195">
        <v>14505942.5</v>
      </c>
      <c r="G26" s="193" t="s">
        <v>353</v>
      </c>
      <c r="H26" s="193" t="s">
        <v>354</v>
      </c>
      <c r="I26" s="195">
        <v>0</v>
      </c>
      <c r="J26" s="193"/>
      <c r="K26" s="193"/>
      <c r="L26" s="194"/>
    </row>
    <row r="27" ht="15" customHeight="1" spans="1:12">
      <c r="A27" s="193" t="s">
        <v>433</v>
      </c>
      <c r="B27" s="193" t="s">
        <v>434</v>
      </c>
      <c r="C27" s="195">
        <v>0</v>
      </c>
      <c r="D27" s="193" t="s">
        <v>435</v>
      </c>
      <c r="E27" s="193" t="s">
        <v>436</v>
      </c>
      <c r="F27" s="195">
        <v>0</v>
      </c>
      <c r="G27" s="193" t="s">
        <v>359</v>
      </c>
      <c r="H27" s="193" t="s">
        <v>360</v>
      </c>
      <c r="I27" s="195">
        <v>0</v>
      </c>
      <c r="J27" s="193"/>
      <c r="K27" s="193"/>
      <c r="L27" s="194"/>
    </row>
    <row r="28" ht="15" customHeight="1" spans="1:12">
      <c r="A28" s="193" t="s">
        <v>439</v>
      </c>
      <c r="B28" s="193" t="s">
        <v>440</v>
      </c>
      <c r="C28" s="195">
        <v>0</v>
      </c>
      <c r="D28" s="193" t="s">
        <v>441</v>
      </c>
      <c r="E28" s="193" t="s">
        <v>442</v>
      </c>
      <c r="F28" s="195">
        <v>0</v>
      </c>
      <c r="G28" s="193" t="s">
        <v>365</v>
      </c>
      <c r="H28" s="193" t="s">
        <v>366</v>
      </c>
      <c r="I28" s="195">
        <v>0</v>
      </c>
      <c r="J28" s="193"/>
      <c r="K28" s="193"/>
      <c r="L28" s="194"/>
    </row>
    <row r="29" ht="15" customHeight="1" spans="1:12">
      <c r="A29" s="193" t="s">
        <v>445</v>
      </c>
      <c r="B29" s="193" t="s">
        <v>446</v>
      </c>
      <c r="C29" s="195">
        <v>0</v>
      </c>
      <c r="D29" s="193" t="s">
        <v>447</v>
      </c>
      <c r="E29" s="193" t="s">
        <v>448</v>
      </c>
      <c r="F29" s="195">
        <v>0</v>
      </c>
      <c r="G29" s="193" t="s">
        <v>371</v>
      </c>
      <c r="H29" s="193" t="s">
        <v>372</v>
      </c>
      <c r="I29" s="195">
        <v>0</v>
      </c>
      <c r="J29" s="193"/>
      <c r="K29" s="193"/>
      <c r="L29" s="194"/>
    </row>
    <row r="30" ht="15" customHeight="1" spans="1:12">
      <c r="A30" s="193" t="s">
        <v>451</v>
      </c>
      <c r="B30" s="193" t="s">
        <v>452</v>
      </c>
      <c r="C30" s="195">
        <v>1600000</v>
      </c>
      <c r="D30" s="193" t="s">
        <v>453</v>
      </c>
      <c r="E30" s="193" t="s">
        <v>454</v>
      </c>
      <c r="F30" s="195">
        <v>204065.52</v>
      </c>
      <c r="G30" s="193" t="s">
        <v>377</v>
      </c>
      <c r="H30" s="193" t="s">
        <v>378</v>
      </c>
      <c r="I30" s="195">
        <v>0</v>
      </c>
      <c r="J30" s="193"/>
      <c r="K30" s="193"/>
      <c r="L30" s="194"/>
    </row>
    <row r="31" ht="15" customHeight="1" spans="1:12">
      <c r="A31" s="193" t="s">
        <v>457</v>
      </c>
      <c r="B31" s="193" t="s">
        <v>458</v>
      </c>
      <c r="C31" s="195">
        <v>0</v>
      </c>
      <c r="D31" s="193" t="s">
        <v>459</v>
      </c>
      <c r="E31" s="193" t="s">
        <v>460</v>
      </c>
      <c r="F31" s="195">
        <v>84800</v>
      </c>
      <c r="G31" s="193" t="s">
        <v>383</v>
      </c>
      <c r="H31" s="193" t="s">
        <v>384</v>
      </c>
      <c r="I31" s="195">
        <v>0</v>
      </c>
      <c r="J31" s="193"/>
      <c r="K31" s="193"/>
      <c r="L31" s="194"/>
    </row>
    <row r="32" ht="15" customHeight="1" spans="1:12">
      <c r="A32" s="193" t="s">
        <v>463</v>
      </c>
      <c r="B32" s="193" t="s">
        <v>518</v>
      </c>
      <c r="C32" s="195">
        <v>0</v>
      </c>
      <c r="D32" s="193" t="s">
        <v>465</v>
      </c>
      <c r="E32" s="193" t="s">
        <v>466</v>
      </c>
      <c r="F32" s="195">
        <v>0</v>
      </c>
      <c r="G32" s="193" t="s">
        <v>389</v>
      </c>
      <c r="H32" s="193" t="s">
        <v>390</v>
      </c>
      <c r="I32" s="195">
        <v>0</v>
      </c>
      <c r="J32" s="193"/>
      <c r="K32" s="193"/>
      <c r="L32" s="194"/>
    </row>
    <row r="33" ht="15" customHeight="1" spans="1:12">
      <c r="A33" s="193"/>
      <c r="B33" s="193"/>
      <c r="C33" s="194"/>
      <c r="D33" s="193" t="s">
        <v>469</v>
      </c>
      <c r="E33" s="193" t="s">
        <v>470</v>
      </c>
      <c r="F33" s="195">
        <v>29400</v>
      </c>
      <c r="G33" s="193" t="s">
        <v>395</v>
      </c>
      <c r="H33" s="193" t="s">
        <v>396</v>
      </c>
      <c r="I33" s="195">
        <v>0</v>
      </c>
      <c r="J33" s="193"/>
      <c r="K33" s="193"/>
      <c r="L33" s="194"/>
    </row>
    <row r="34" ht="15" customHeight="1" spans="1:12">
      <c r="A34" s="193"/>
      <c r="B34" s="193"/>
      <c r="C34" s="194"/>
      <c r="D34" s="193" t="s">
        <v>473</v>
      </c>
      <c r="E34" s="193" t="s">
        <v>474</v>
      </c>
      <c r="F34" s="195">
        <v>0</v>
      </c>
      <c r="G34" s="193" t="s">
        <v>401</v>
      </c>
      <c r="H34" s="193" t="s">
        <v>402</v>
      </c>
      <c r="I34" s="195">
        <v>0</v>
      </c>
      <c r="J34" s="193"/>
      <c r="K34" s="193"/>
      <c r="L34" s="194"/>
    </row>
    <row r="35" ht="15" customHeight="1" spans="1:12">
      <c r="A35" s="193"/>
      <c r="B35" s="193"/>
      <c r="C35" s="194"/>
      <c r="D35" s="193" t="s">
        <v>477</v>
      </c>
      <c r="E35" s="193" t="s">
        <v>478</v>
      </c>
      <c r="F35" s="195">
        <v>0</v>
      </c>
      <c r="G35" s="193" t="s">
        <v>407</v>
      </c>
      <c r="H35" s="193" t="s">
        <v>408</v>
      </c>
      <c r="I35" s="195">
        <v>433132.7</v>
      </c>
      <c r="J35" s="193"/>
      <c r="K35" s="193"/>
      <c r="L35" s="194"/>
    </row>
    <row r="36" ht="15" customHeight="1" spans="1:12">
      <c r="A36" s="193"/>
      <c r="B36" s="193"/>
      <c r="C36" s="194"/>
      <c r="D36" s="193" t="s">
        <v>479</v>
      </c>
      <c r="E36" s="193" t="s">
        <v>480</v>
      </c>
      <c r="F36" s="195">
        <v>0</v>
      </c>
      <c r="G36" s="193"/>
      <c r="H36" s="193"/>
      <c r="I36" s="194"/>
      <c r="J36" s="193"/>
      <c r="K36" s="193"/>
      <c r="L36" s="194"/>
    </row>
    <row r="37" ht="15" customHeight="1" spans="1:12">
      <c r="A37" s="193"/>
      <c r="B37" s="193"/>
      <c r="C37" s="194"/>
      <c r="D37" s="193" t="s">
        <v>481</v>
      </c>
      <c r="E37" s="193" t="s">
        <v>482</v>
      </c>
      <c r="F37" s="195">
        <v>0</v>
      </c>
      <c r="G37" s="193"/>
      <c r="H37" s="193"/>
      <c r="I37" s="194"/>
      <c r="J37" s="193"/>
      <c r="K37" s="193"/>
      <c r="L37" s="194"/>
    </row>
    <row r="38" ht="15" customHeight="1" spans="1:12">
      <c r="A38" s="193"/>
      <c r="B38" s="193"/>
      <c r="C38" s="194"/>
      <c r="D38" s="193" t="s">
        <v>483</v>
      </c>
      <c r="E38" s="193" t="s">
        <v>484</v>
      </c>
      <c r="F38" s="195">
        <v>0</v>
      </c>
      <c r="G38" s="193"/>
      <c r="H38" s="193"/>
      <c r="I38" s="194"/>
      <c r="J38" s="193"/>
      <c r="K38" s="193"/>
      <c r="L38" s="194"/>
    </row>
    <row r="39" ht="15" customHeight="1" spans="1:12">
      <c r="A39" s="204" t="s">
        <v>519</v>
      </c>
      <c r="B39" s="204"/>
      <c r="C39" s="204"/>
      <c r="D39" s="204"/>
      <c r="E39" s="204"/>
      <c r="F39" s="204"/>
      <c r="G39" s="204"/>
      <c r="H39" s="204"/>
      <c r="I39" s="204"/>
      <c r="J39" s="204"/>
      <c r="K39" s="204"/>
      <c r="L39" s="204"/>
    </row>
  </sheetData>
  <mergeCells count="3">
    <mergeCell ref="A1:L1"/>
    <mergeCell ref="A4:L4"/>
    <mergeCell ref="A39:L39"/>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outlinePr summaryBelow="0"/>
  </sheetPr>
  <dimension ref="A1:T12"/>
  <sheetViews>
    <sheetView workbookViewId="0">
      <pane xSplit="4" ySplit="9" topLeftCell="H10" activePane="bottomRight" state="frozen"/>
      <selection/>
      <selection pane="topRight"/>
      <selection pane="bottomLeft"/>
      <selection pane="bottomRight" activeCell="H5" sqref="H5:H7"/>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20">
      <c r="A1" s="203" t="s">
        <v>520</v>
      </c>
      <c r="B1" s="203"/>
      <c r="C1" s="203"/>
      <c r="D1" s="203"/>
      <c r="E1" s="203"/>
      <c r="F1" s="203"/>
      <c r="G1" s="203"/>
      <c r="H1" s="203"/>
      <c r="I1" s="203"/>
      <c r="J1" s="203"/>
      <c r="K1" s="203"/>
      <c r="L1" s="203"/>
      <c r="M1" s="203"/>
      <c r="N1" s="203"/>
      <c r="O1" s="203"/>
      <c r="P1" s="203"/>
      <c r="Q1" s="203"/>
      <c r="R1" s="203"/>
      <c r="S1" s="203"/>
      <c r="T1" s="203"/>
    </row>
    <row r="2" ht="14.25" spans="20:20">
      <c r="T2" s="191" t="s">
        <v>521</v>
      </c>
    </row>
    <row r="3" ht="14.25" spans="1:20">
      <c r="A3" s="191" t="s">
        <v>60</v>
      </c>
      <c r="T3" s="191" t="s">
        <v>61</v>
      </c>
    </row>
    <row r="4" ht="19.5" customHeight="1" spans="1:20">
      <c r="A4" s="198" t="s">
        <v>64</v>
      </c>
      <c r="B4" s="198"/>
      <c r="C4" s="198"/>
      <c r="D4" s="198"/>
      <c r="E4" s="198" t="s">
        <v>294</v>
      </c>
      <c r="F4" s="198"/>
      <c r="G4" s="198"/>
      <c r="H4" s="198" t="s">
        <v>295</v>
      </c>
      <c r="I4" s="198"/>
      <c r="J4" s="198"/>
      <c r="K4" s="198" t="s">
        <v>296</v>
      </c>
      <c r="L4" s="198"/>
      <c r="M4" s="198"/>
      <c r="N4" s="198"/>
      <c r="O4" s="198"/>
      <c r="P4" s="198" t="s">
        <v>165</v>
      </c>
      <c r="Q4" s="198"/>
      <c r="R4" s="198"/>
      <c r="S4" s="198"/>
      <c r="T4" s="198"/>
    </row>
    <row r="5" ht="19.5" customHeight="1" spans="1:20">
      <c r="A5" s="198" t="s">
        <v>180</v>
      </c>
      <c r="B5" s="198"/>
      <c r="C5" s="198"/>
      <c r="D5" s="198" t="s">
        <v>181</v>
      </c>
      <c r="E5" s="198" t="s">
        <v>187</v>
      </c>
      <c r="F5" s="198" t="s">
        <v>297</v>
      </c>
      <c r="G5" s="198" t="s">
        <v>298</v>
      </c>
      <c r="H5" s="198" t="s">
        <v>187</v>
      </c>
      <c r="I5" s="198" t="s">
        <v>264</v>
      </c>
      <c r="J5" s="198" t="s">
        <v>265</v>
      </c>
      <c r="K5" s="198" t="s">
        <v>187</v>
      </c>
      <c r="L5" s="198" t="s">
        <v>264</v>
      </c>
      <c r="M5" s="198"/>
      <c r="N5" s="198" t="s">
        <v>264</v>
      </c>
      <c r="O5" s="198" t="s">
        <v>265</v>
      </c>
      <c r="P5" s="198" t="s">
        <v>187</v>
      </c>
      <c r="Q5" s="198" t="s">
        <v>297</v>
      </c>
      <c r="R5" s="198" t="s">
        <v>298</v>
      </c>
      <c r="S5" s="198" t="s">
        <v>298</v>
      </c>
      <c r="T5" s="198"/>
    </row>
    <row r="6" ht="19.5" customHeight="1" spans="1:20">
      <c r="A6" s="198"/>
      <c r="B6" s="198"/>
      <c r="C6" s="198"/>
      <c r="D6" s="198"/>
      <c r="E6" s="198"/>
      <c r="F6" s="198"/>
      <c r="G6" s="198" t="s">
        <v>182</v>
      </c>
      <c r="H6" s="198"/>
      <c r="I6" s="198"/>
      <c r="J6" s="198" t="s">
        <v>182</v>
      </c>
      <c r="K6" s="198"/>
      <c r="L6" s="198" t="s">
        <v>182</v>
      </c>
      <c r="M6" s="198" t="s">
        <v>300</v>
      </c>
      <c r="N6" s="198" t="s">
        <v>299</v>
      </c>
      <c r="O6" s="198" t="s">
        <v>182</v>
      </c>
      <c r="P6" s="198"/>
      <c r="Q6" s="198"/>
      <c r="R6" s="198" t="s">
        <v>182</v>
      </c>
      <c r="S6" s="198" t="s">
        <v>301</v>
      </c>
      <c r="T6" s="198" t="s">
        <v>302</v>
      </c>
    </row>
    <row r="7" ht="19.5" customHeight="1" spans="1:20">
      <c r="A7" s="198"/>
      <c r="B7" s="198"/>
      <c r="C7" s="198"/>
      <c r="D7" s="198"/>
      <c r="E7" s="198"/>
      <c r="F7" s="198"/>
      <c r="G7" s="198"/>
      <c r="H7" s="198"/>
      <c r="I7" s="198"/>
      <c r="J7" s="198"/>
      <c r="K7" s="198"/>
      <c r="L7" s="198"/>
      <c r="M7" s="198"/>
      <c r="N7" s="198"/>
      <c r="O7" s="198"/>
      <c r="P7" s="198"/>
      <c r="Q7" s="198"/>
      <c r="R7" s="198"/>
      <c r="S7" s="198"/>
      <c r="T7" s="198"/>
    </row>
    <row r="8" ht="19.5" customHeight="1" spans="1:20">
      <c r="A8" s="198" t="s">
        <v>184</v>
      </c>
      <c r="B8" s="198" t="s">
        <v>185</v>
      </c>
      <c r="C8" s="198" t="s">
        <v>186</v>
      </c>
      <c r="D8" s="198" t="s">
        <v>68</v>
      </c>
      <c r="E8" s="192" t="s">
        <v>69</v>
      </c>
      <c r="F8" s="192" t="s">
        <v>70</v>
      </c>
      <c r="G8" s="192" t="s">
        <v>78</v>
      </c>
      <c r="H8" s="192" t="s">
        <v>82</v>
      </c>
      <c r="I8" s="192" t="s">
        <v>86</v>
      </c>
      <c r="J8" s="192" t="s">
        <v>90</v>
      </c>
      <c r="K8" s="192" t="s">
        <v>94</v>
      </c>
      <c r="L8" s="192" t="s">
        <v>98</v>
      </c>
      <c r="M8" s="192" t="s">
        <v>101</v>
      </c>
      <c r="N8" s="192" t="s">
        <v>104</v>
      </c>
      <c r="O8" s="192" t="s">
        <v>107</v>
      </c>
      <c r="P8" s="192" t="s">
        <v>110</v>
      </c>
      <c r="Q8" s="192" t="s">
        <v>113</v>
      </c>
      <c r="R8" s="192" t="s">
        <v>116</v>
      </c>
      <c r="S8" s="192" t="s">
        <v>119</v>
      </c>
      <c r="T8" s="192" t="s">
        <v>122</v>
      </c>
    </row>
    <row r="9" ht="19.5" customHeight="1" spans="1:20">
      <c r="A9" s="198"/>
      <c r="B9" s="198"/>
      <c r="C9" s="198"/>
      <c r="D9" s="198" t="s">
        <v>187</v>
      </c>
      <c r="E9" s="195"/>
      <c r="F9" s="195"/>
      <c r="G9" s="195"/>
      <c r="H9" s="195"/>
      <c r="I9" s="195"/>
      <c r="J9" s="195"/>
      <c r="K9" s="195"/>
      <c r="L9" s="195"/>
      <c r="M9" s="195"/>
      <c r="N9" s="195"/>
      <c r="O9" s="195"/>
      <c r="P9" s="195"/>
      <c r="Q9" s="195"/>
      <c r="R9" s="195"/>
      <c r="S9" s="195"/>
      <c r="T9" s="195"/>
    </row>
    <row r="10" ht="19.5" customHeight="1" spans="1:20">
      <c r="A10" s="204"/>
      <c r="B10" s="204"/>
      <c r="C10" s="204"/>
      <c r="D10" s="204"/>
      <c r="E10" s="195"/>
      <c r="F10" s="195"/>
      <c r="G10" s="195"/>
      <c r="H10" s="195"/>
      <c r="I10" s="195"/>
      <c r="J10" s="195"/>
      <c r="K10" s="195"/>
      <c r="L10" s="195"/>
      <c r="M10" s="195"/>
      <c r="N10" s="195"/>
      <c r="O10" s="195"/>
      <c r="P10" s="195"/>
      <c r="Q10" s="195"/>
      <c r="R10" s="195"/>
      <c r="S10" s="195"/>
      <c r="T10" s="195"/>
    </row>
    <row r="11" ht="19.5" customHeight="1" spans="1:20">
      <c r="A11" s="204" t="s">
        <v>522</v>
      </c>
      <c r="B11" s="204"/>
      <c r="C11" s="204"/>
      <c r="D11" s="204"/>
      <c r="E11" s="204"/>
      <c r="F11" s="204"/>
      <c r="G11" s="204"/>
      <c r="H11" s="204"/>
      <c r="I11" s="204"/>
      <c r="J11" s="204"/>
      <c r="K11" s="204"/>
      <c r="L11" s="204"/>
      <c r="M11" s="204"/>
      <c r="N11" s="204"/>
      <c r="O11" s="204"/>
      <c r="P11" s="204"/>
      <c r="Q11" s="204"/>
      <c r="R11" s="204"/>
      <c r="S11" s="204"/>
      <c r="T11" s="204"/>
    </row>
    <row r="12" spans="1:8">
      <c r="A12" s="206" t="s">
        <v>523</v>
      </c>
      <c r="B12" s="206"/>
      <c r="C12" s="206"/>
      <c r="D12" s="206"/>
      <c r="E12" s="206"/>
      <c r="F12" s="206"/>
      <c r="G12" s="206"/>
      <c r="H12" s="206"/>
    </row>
  </sheetData>
  <mergeCells count="32">
    <mergeCell ref="A1:T1"/>
    <mergeCell ref="A4:D4"/>
    <mergeCell ref="E4:G4"/>
    <mergeCell ref="H4:J4"/>
    <mergeCell ref="K4:O4"/>
    <mergeCell ref="P4:T4"/>
    <mergeCell ref="L5:N5"/>
    <mergeCell ref="R5:T5"/>
    <mergeCell ref="A10:C10"/>
    <mergeCell ref="A11:T11"/>
    <mergeCell ref="A12:H12"/>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16</vt:i4>
      </vt:variant>
    </vt:vector>
  </HeadingPairs>
  <TitlesOfParts>
    <vt:vector size="16" baseType="lpstr">
      <vt:lpstr>FMDM 封面代码</vt: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GK12国有资产使用情况表</vt:lpstr>
      <vt:lpstr> GK13部门整体支出绩效自评情况</vt:lpstr>
      <vt:lpstr>GK14 部门整体支出绩效自评表</vt:lpstr>
      <vt:lpstr>GK15 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蒙永银</cp:lastModifiedBy>
  <dcterms:created xsi:type="dcterms:W3CDTF">2024-08-08T06:36:00Z</dcterms:created>
  <dcterms:modified xsi:type="dcterms:W3CDTF">2024-11-05T00:53:18Z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2024-08-08T06:36:56.702Z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82E574FD78AC4174A12E628FFE653A12_12</vt:lpwstr>
  </property>
  <property fmtid="{D5CDD505-2E9C-101B-9397-08002B2CF9AE}" pid="10" name="KSOProductBuildVer">
    <vt:lpwstr>2052-11.8.2.12309</vt:lpwstr>
  </property>
</Properties>
</file>