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省级资金" sheetId="2" r:id="rId1"/>
  </sheets>
  <definedNames>
    <definedName name="_xlnm._FilterDatabase" localSheetId="0" hidden="1">省级资金!$A$4:$J$32</definedName>
    <definedName name="_xlnm.Print_Titles" localSheetId="0">省级资金!$1:$4</definedName>
  </definedNames>
  <calcPr calcId="144525" concurrentCalc="0"/>
</workbook>
</file>

<file path=xl/sharedStrings.xml><?xml version="1.0" encoding="utf-8"?>
<sst xmlns="http://schemas.openxmlformats.org/spreadsheetml/2006/main" count="152" uniqueCount="52">
  <si>
    <t>砚山县2024年省级财政衔接推进乡村振兴补助资金下达表</t>
  </si>
  <si>
    <t>单位：万元</t>
  </si>
  <si>
    <t>序号</t>
  </si>
  <si>
    <t>项目名称</t>
  </si>
  <si>
    <t>项目资金</t>
  </si>
  <si>
    <t>预算科目</t>
  </si>
  <si>
    <t>项目实施单位</t>
  </si>
  <si>
    <t>资金使用监管部门</t>
  </si>
  <si>
    <t>是否为产业项目</t>
  </si>
  <si>
    <t>备注</t>
  </si>
  <si>
    <t>合计</t>
  </si>
  <si>
    <t>小计</t>
  </si>
  <si>
    <t>科目编码</t>
  </si>
  <si>
    <t>科目名称</t>
  </si>
  <si>
    <t>阿舍乡鲁都克村等11个村电能烤房建设项目</t>
  </si>
  <si>
    <t>2130505</t>
  </si>
  <si>
    <t>生产发展</t>
  </si>
  <si>
    <t>县农业农村科学技术局</t>
  </si>
  <si>
    <t>县委组织部、县农业农村科学技术局</t>
  </si>
  <si>
    <t>是</t>
  </si>
  <si>
    <t>砚山县阿舍乡2024年万寿菊标准化种植基地配套设施建设项目</t>
  </si>
  <si>
    <t>阿舍乡人民政府</t>
  </si>
  <si>
    <t>砚山县平远镇2024年现代农业示范园配套设施建设项目</t>
  </si>
  <si>
    <t>平远镇人民政府</t>
  </si>
  <si>
    <t>稼依镇店房村蔬菜产业园配套设施建设项目</t>
  </si>
  <si>
    <t>稼依镇人民政府</t>
  </si>
  <si>
    <t>县农业农村科学技术局、县工信商务局</t>
  </si>
  <si>
    <t>砚山县维摩乡2024年现代农业示范区配套设施建设项目</t>
  </si>
  <si>
    <t>维摩乡人民政府</t>
  </si>
  <si>
    <t>砚山县工业园区三星坝园区产业道路建设项目</t>
  </si>
  <si>
    <t>县交通运输局</t>
  </si>
  <si>
    <t>砚山县盘龙乡2024年现代农业示范园配套设施建设项目</t>
  </si>
  <si>
    <t>盘龙乡人民政府</t>
  </si>
  <si>
    <t>砚山县八嘎乡2024年现代农业示范园配套设施建设项目</t>
  </si>
  <si>
    <t>八嘎乡人民政府</t>
  </si>
  <si>
    <t>蚌峨乡板榔村农业产业示范区配套设施建设项目</t>
  </si>
  <si>
    <t>蚌峨乡人民政府</t>
  </si>
  <si>
    <t>砚山县者腊乡2024年现代农业示范区配套设施建设项目</t>
  </si>
  <si>
    <t>者腊乡人民政府</t>
  </si>
  <si>
    <t>砚山县干河乡2024年现代农业示范区配套设施建设项目</t>
  </si>
  <si>
    <t>干河乡人民政府</t>
  </si>
  <si>
    <t>砚山县阿猛镇2024年蔬菜产业园配套设施建设项目</t>
  </si>
  <si>
    <t>阿猛镇人民政府</t>
  </si>
  <si>
    <t>砚山县2024年“千万”工程项目</t>
  </si>
  <si>
    <t>2130504</t>
  </si>
  <si>
    <t>农村基础设施建设</t>
  </si>
  <si>
    <t>江那镇人民政府</t>
  </si>
  <si>
    <t>砚山县2024年平远片区“三区”十百千万示范引领工程建设项目</t>
  </si>
  <si>
    <t>县民族宗教局</t>
  </si>
  <si>
    <t>其他巩固拓展脱贫攻坚成果衔接乡村振兴支出</t>
  </si>
  <si>
    <t>砚山县2024年连跨式育苗温室建设项目</t>
  </si>
  <si>
    <t>砚山县蚌峨乡2024年连跨式育苗温室建设项目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</si>
</sst>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</numFmts>
  <fonts count="4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6"/>
      <color rgb="FF000000"/>
      <name val="SimSun"/>
      <charset val="134"/>
    </font>
    <font>
      <sz val="11"/>
      <color rgb="FF000000"/>
      <name val="宋体"/>
      <charset val="134"/>
    </font>
    <font>
      <b/>
      <sz val="10.5"/>
      <color rgb="FF000000"/>
      <name val="SimSun"/>
      <charset val="134"/>
    </font>
    <font>
      <b/>
      <sz val="12"/>
      <color rgb="FF000000"/>
      <name val="SimSun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Times New Roman"/>
      <charset val="0"/>
    </font>
    <font>
      <sz val="10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17" borderId="14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22" borderId="16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/>
    </xf>
    <xf numFmtId="177" fontId="13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77" fontId="12" fillId="3" borderId="8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7" fontId="12" fillId="3" borderId="6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77" fontId="17" fillId="0" borderId="6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177" fontId="13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justify" vertical="center" wrapText="1"/>
    </xf>
    <xf numFmtId="177" fontId="17" fillId="0" borderId="7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60% - 强调文字颜色 4 2 2 3 2 3 7" xfId="51"/>
  </cellStyles>
  <tableStyles count="0" defaultTableStyle="TableStyleMedium2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2"/>
  <sheetViews>
    <sheetView tabSelected="1" workbookViewId="0">
      <pane ySplit="4" topLeftCell="A19" activePane="bottomLeft" state="frozen"/>
      <selection/>
      <selection pane="bottomLeft" activeCell="M28" sqref="M28"/>
    </sheetView>
  </sheetViews>
  <sheetFormatPr defaultColWidth="9" defaultRowHeight="13.5"/>
  <cols>
    <col min="1" max="1" width="4.625" style="3" customWidth="1"/>
    <col min="2" max="2" width="15" style="1" customWidth="1"/>
    <col min="3" max="4" width="10.125" style="4" customWidth="1"/>
    <col min="5" max="5" width="10.75" style="4" customWidth="1"/>
    <col min="6" max="6" width="11" style="4" customWidth="1"/>
    <col min="7" max="7" width="10.375" style="3" customWidth="1"/>
    <col min="8" max="8" width="12.375" style="3" customWidth="1"/>
    <col min="9" max="9" width="9.625" style="3" customWidth="1"/>
    <col min="10" max="10" width="10.125" style="1" customWidth="1"/>
    <col min="11" max="16384" width="9" style="1"/>
  </cols>
  <sheetData>
    <row r="1" ht="3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1" customHeight="1" spans="1:9">
      <c r="A2" s="7"/>
      <c r="B2" s="8"/>
      <c r="C2" s="9"/>
      <c r="D2" s="9"/>
      <c r="E2" s="9"/>
      <c r="F2" s="9"/>
      <c r="G2" s="10"/>
      <c r="H2" s="11" t="s">
        <v>1</v>
      </c>
      <c r="I2" s="11"/>
    </row>
    <row r="3" s="2" customFormat="1" ht="25" customHeight="1" spans="1:10">
      <c r="A3" s="12" t="s">
        <v>2</v>
      </c>
      <c r="B3" s="13" t="s">
        <v>3</v>
      </c>
      <c r="C3" s="14" t="s">
        <v>4</v>
      </c>
      <c r="D3" s="15"/>
      <c r="E3" s="16" t="s">
        <v>5</v>
      </c>
      <c r="F3" s="17"/>
      <c r="G3" s="13" t="s">
        <v>6</v>
      </c>
      <c r="H3" s="13" t="s">
        <v>7</v>
      </c>
      <c r="I3" s="13" t="s">
        <v>8</v>
      </c>
      <c r="J3" s="56" t="s">
        <v>9</v>
      </c>
    </row>
    <row r="4" s="2" customFormat="1" ht="25" customHeight="1" spans="1:10">
      <c r="A4" s="18"/>
      <c r="B4" s="19"/>
      <c r="C4" s="20" t="s">
        <v>10</v>
      </c>
      <c r="D4" s="20" t="s">
        <v>11</v>
      </c>
      <c r="E4" s="20" t="s">
        <v>12</v>
      </c>
      <c r="F4" s="20" t="s">
        <v>13</v>
      </c>
      <c r="G4" s="19"/>
      <c r="H4" s="19"/>
      <c r="I4" s="19"/>
      <c r="J4" s="57"/>
    </row>
    <row r="5" ht="30" customHeight="1" spans="1:11">
      <c r="A5" s="21" t="s">
        <v>10</v>
      </c>
      <c r="B5" s="22"/>
      <c r="C5" s="23">
        <f>SUM(C6:C32)</f>
        <v>2088</v>
      </c>
      <c r="D5" s="23">
        <f>SUM(D6:D32)</f>
        <v>2088</v>
      </c>
      <c r="E5" s="24"/>
      <c r="F5" s="24"/>
      <c r="G5" s="25"/>
      <c r="H5" s="25"/>
      <c r="I5" s="25"/>
      <c r="J5" s="58"/>
      <c r="K5" s="59"/>
    </row>
    <row r="6" ht="39" customHeight="1" spans="1:10">
      <c r="A6" s="26">
        <v>1</v>
      </c>
      <c r="B6" s="27" t="s">
        <v>14</v>
      </c>
      <c r="C6" s="28">
        <f>D6</f>
        <v>210</v>
      </c>
      <c r="D6" s="29">
        <v>210</v>
      </c>
      <c r="E6" s="30" t="s">
        <v>15</v>
      </c>
      <c r="F6" s="31" t="s">
        <v>16</v>
      </c>
      <c r="G6" s="32" t="s">
        <v>17</v>
      </c>
      <c r="H6" s="32" t="s">
        <v>18</v>
      </c>
      <c r="I6" s="32" t="s">
        <v>19</v>
      </c>
      <c r="J6" s="60"/>
    </row>
    <row r="7" ht="52" customHeight="1" spans="1:10">
      <c r="A7" s="26">
        <v>4</v>
      </c>
      <c r="B7" s="27" t="s">
        <v>20</v>
      </c>
      <c r="C7" s="28">
        <f t="shared" ref="C7:C17" si="0">D7</f>
        <v>100</v>
      </c>
      <c r="D7" s="29">
        <v>100</v>
      </c>
      <c r="E7" s="33" t="s">
        <v>15</v>
      </c>
      <c r="F7" s="29" t="s">
        <v>16</v>
      </c>
      <c r="G7" s="32" t="s">
        <v>21</v>
      </c>
      <c r="H7" s="32" t="s">
        <v>17</v>
      </c>
      <c r="I7" s="32" t="s">
        <v>19</v>
      </c>
      <c r="J7" s="60"/>
    </row>
    <row r="8" ht="42" customHeight="1" spans="1:10">
      <c r="A8" s="26">
        <v>5</v>
      </c>
      <c r="B8" s="27" t="s">
        <v>22</v>
      </c>
      <c r="C8" s="28">
        <f t="shared" si="0"/>
        <v>70</v>
      </c>
      <c r="D8" s="29">
        <v>70</v>
      </c>
      <c r="E8" s="33" t="s">
        <v>15</v>
      </c>
      <c r="F8" s="29" t="s">
        <v>16</v>
      </c>
      <c r="G8" s="32" t="s">
        <v>23</v>
      </c>
      <c r="H8" s="32" t="s">
        <v>17</v>
      </c>
      <c r="I8" s="32" t="s">
        <v>19</v>
      </c>
      <c r="J8" s="60"/>
    </row>
    <row r="9" ht="39" customHeight="1" spans="1:10">
      <c r="A9" s="26">
        <v>6</v>
      </c>
      <c r="B9" s="27" t="s">
        <v>24</v>
      </c>
      <c r="C9" s="28">
        <f t="shared" si="0"/>
        <v>80</v>
      </c>
      <c r="D9" s="29">
        <v>80</v>
      </c>
      <c r="E9" s="33" t="s">
        <v>15</v>
      </c>
      <c r="F9" s="29" t="s">
        <v>16</v>
      </c>
      <c r="G9" s="32" t="s">
        <v>25</v>
      </c>
      <c r="H9" s="32" t="s">
        <v>26</v>
      </c>
      <c r="I9" s="32" t="s">
        <v>19</v>
      </c>
      <c r="J9" s="60"/>
    </row>
    <row r="10" ht="39" customHeight="1" spans="1:10">
      <c r="A10" s="26">
        <v>7</v>
      </c>
      <c r="B10" s="27" t="s">
        <v>27</v>
      </c>
      <c r="C10" s="28">
        <f t="shared" si="0"/>
        <v>100</v>
      </c>
      <c r="D10" s="29">
        <v>100</v>
      </c>
      <c r="E10" s="33" t="s">
        <v>15</v>
      </c>
      <c r="F10" s="29" t="s">
        <v>16</v>
      </c>
      <c r="G10" s="32" t="s">
        <v>28</v>
      </c>
      <c r="H10" s="32" t="s">
        <v>17</v>
      </c>
      <c r="I10" s="32" t="s">
        <v>19</v>
      </c>
      <c r="J10" s="60"/>
    </row>
    <row r="11" ht="39" customHeight="1" spans="1:10">
      <c r="A11" s="26">
        <v>8</v>
      </c>
      <c r="B11" s="27" t="s">
        <v>29</v>
      </c>
      <c r="C11" s="28">
        <f t="shared" si="0"/>
        <v>100</v>
      </c>
      <c r="D11" s="29">
        <v>100</v>
      </c>
      <c r="E11" s="33" t="s">
        <v>15</v>
      </c>
      <c r="F11" s="29" t="s">
        <v>16</v>
      </c>
      <c r="G11" s="32" t="s">
        <v>30</v>
      </c>
      <c r="H11" s="34" t="s">
        <v>30</v>
      </c>
      <c r="I11" s="32" t="s">
        <v>19</v>
      </c>
      <c r="J11" s="60"/>
    </row>
    <row r="12" ht="39" customHeight="1" spans="1:10">
      <c r="A12" s="26">
        <v>9</v>
      </c>
      <c r="B12" s="27" t="s">
        <v>31</v>
      </c>
      <c r="C12" s="28">
        <f t="shared" si="0"/>
        <v>90</v>
      </c>
      <c r="D12" s="29">
        <v>90</v>
      </c>
      <c r="E12" s="33" t="s">
        <v>15</v>
      </c>
      <c r="F12" s="29" t="s">
        <v>16</v>
      </c>
      <c r="G12" s="32" t="s">
        <v>32</v>
      </c>
      <c r="H12" s="34" t="s">
        <v>17</v>
      </c>
      <c r="I12" s="32" t="s">
        <v>19</v>
      </c>
      <c r="J12" s="60"/>
    </row>
    <row r="13" ht="39" customHeight="1" spans="1:10">
      <c r="A13" s="26">
        <v>10</v>
      </c>
      <c r="B13" s="27" t="s">
        <v>33</v>
      </c>
      <c r="C13" s="28">
        <f t="shared" si="0"/>
        <v>192</v>
      </c>
      <c r="D13" s="29">
        <v>192</v>
      </c>
      <c r="E13" s="33" t="s">
        <v>15</v>
      </c>
      <c r="F13" s="29" t="s">
        <v>16</v>
      </c>
      <c r="G13" s="32" t="s">
        <v>34</v>
      </c>
      <c r="H13" s="32" t="s">
        <v>17</v>
      </c>
      <c r="I13" s="32" t="s">
        <v>19</v>
      </c>
      <c r="J13" s="60"/>
    </row>
    <row r="14" ht="39" customHeight="1" spans="1:10">
      <c r="A14" s="26">
        <v>11</v>
      </c>
      <c r="B14" s="27" t="s">
        <v>35</v>
      </c>
      <c r="C14" s="28">
        <f t="shared" si="0"/>
        <v>120</v>
      </c>
      <c r="D14" s="29">
        <v>120</v>
      </c>
      <c r="E14" s="33" t="s">
        <v>15</v>
      </c>
      <c r="F14" s="29" t="s">
        <v>16</v>
      </c>
      <c r="G14" s="32" t="s">
        <v>36</v>
      </c>
      <c r="H14" s="32" t="s">
        <v>17</v>
      </c>
      <c r="I14" s="32" t="s">
        <v>19</v>
      </c>
      <c r="J14" s="60"/>
    </row>
    <row r="15" ht="39" customHeight="1" spans="1:10">
      <c r="A15" s="26">
        <v>12</v>
      </c>
      <c r="B15" s="27" t="s">
        <v>37</v>
      </c>
      <c r="C15" s="28">
        <f t="shared" si="0"/>
        <v>80</v>
      </c>
      <c r="D15" s="28">
        <v>80</v>
      </c>
      <c r="E15" s="33" t="s">
        <v>15</v>
      </c>
      <c r="F15" s="29" t="s">
        <v>16</v>
      </c>
      <c r="G15" s="32" t="s">
        <v>38</v>
      </c>
      <c r="H15" s="32" t="s">
        <v>17</v>
      </c>
      <c r="I15" s="32" t="s">
        <v>19</v>
      </c>
      <c r="J15" s="60"/>
    </row>
    <row r="16" ht="39" customHeight="1" spans="1:10">
      <c r="A16" s="26">
        <v>13</v>
      </c>
      <c r="B16" s="27" t="s">
        <v>39</v>
      </c>
      <c r="C16" s="28">
        <f t="shared" si="0"/>
        <v>80</v>
      </c>
      <c r="D16" s="28">
        <v>80</v>
      </c>
      <c r="E16" s="33" t="s">
        <v>15</v>
      </c>
      <c r="F16" s="29" t="s">
        <v>16</v>
      </c>
      <c r="G16" s="32" t="s">
        <v>40</v>
      </c>
      <c r="H16" s="32" t="s">
        <v>17</v>
      </c>
      <c r="I16" s="32" t="s">
        <v>19</v>
      </c>
      <c r="J16" s="60"/>
    </row>
    <row r="17" ht="39" customHeight="1" spans="1:10">
      <c r="A17" s="26">
        <v>14</v>
      </c>
      <c r="B17" s="27" t="s">
        <v>41</v>
      </c>
      <c r="C17" s="28">
        <f t="shared" si="0"/>
        <v>140</v>
      </c>
      <c r="D17" s="28">
        <v>140</v>
      </c>
      <c r="E17" s="33" t="s">
        <v>15</v>
      </c>
      <c r="F17" s="29" t="s">
        <v>16</v>
      </c>
      <c r="G17" s="32" t="s">
        <v>42</v>
      </c>
      <c r="H17" s="32" t="s">
        <v>17</v>
      </c>
      <c r="I17" s="32" t="s">
        <v>19</v>
      </c>
      <c r="J17" s="60"/>
    </row>
    <row r="18" ht="33" customHeight="1" spans="1:10">
      <c r="A18" s="35">
        <v>15</v>
      </c>
      <c r="B18" s="36" t="s">
        <v>43</v>
      </c>
      <c r="C18" s="37">
        <f>SUM(D18:D28)</f>
        <v>566</v>
      </c>
      <c r="D18" s="28">
        <v>26</v>
      </c>
      <c r="E18" s="33" t="s">
        <v>44</v>
      </c>
      <c r="F18" s="29" t="s">
        <v>45</v>
      </c>
      <c r="G18" s="32" t="s">
        <v>21</v>
      </c>
      <c r="H18" s="32" t="s">
        <v>17</v>
      </c>
      <c r="I18" s="32"/>
      <c r="J18" s="60"/>
    </row>
    <row r="19" ht="33" customHeight="1" spans="1:10">
      <c r="A19" s="38"/>
      <c r="B19" s="39"/>
      <c r="C19" s="40"/>
      <c r="D19" s="28">
        <v>166</v>
      </c>
      <c r="E19" s="33" t="s">
        <v>44</v>
      </c>
      <c r="F19" s="29" t="s">
        <v>45</v>
      </c>
      <c r="G19" s="32" t="s">
        <v>23</v>
      </c>
      <c r="H19" s="32" t="s">
        <v>17</v>
      </c>
      <c r="I19" s="32"/>
      <c r="J19" s="60"/>
    </row>
    <row r="20" ht="33" customHeight="1" spans="1:10">
      <c r="A20" s="38"/>
      <c r="B20" s="39"/>
      <c r="C20" s="40"/>
      <c r="D20" s="28">
        <v>81</v>
      </c>
      <c r="E20" s="33" t="s">
        <v>44</v>
      </c>
      <c r="F20" s="29" t="s">
        <v>45</v>
      </c>
      <c r="G20" s="32" t="s">
        <v>25</v>
      </c>
      <c r="H20" s="32" t="s">
        <v>17</v>
      </c>
      <c r="I20" s="32"/>
      <c r="J20" s="60"/>
    </row>
    <row r="21" ht="33" customHeight="1" spans="1:10">
      <c r="A21" s="38"/>
      <c r="B21" s="39"/>
      <c r="C21" s="40"/>
      <c r="D21" s="28">
        <v>76</v>
      </c>
      <c r="E21" s="33" t="s">
        <v>44</v>
      </c>
      <c r="F21" s="29" t="s">
        <v>45</v>
      </c>
      <c r="G21" s="32" t="s">
        <v>28</v>
      </c>
      <c r="H21" s="32" t="s">
        <v>17</v>
      </c>
      <c r="I21" s="32"/>
      <c r="J21" s="60"/>
    </row>
    <row r="22" ht="33" customHeight="1" spans="1:10">
      <c r="A22" s="38"/>
      <c r="B22" s="39"/>
      <c r="C22" s="40"/>
      <c r="D22" s="28">
        <v>51</v>
      </c>
      <c r="E22" s="33" t="s">
        <v>44</v>
      </c>
      <c r="F22" s="29" t="s">
        <v>45</v>
      </c>
      <c r="G22" s="32" t="s">
        <v>46</v>
      </c>
      <c r="H22" s="32" t="s">
        <v>17</v>
      </c>
      <c r="I22" s="32"/>
      <c r="J22" s="60"/>
    </row>
    <row r="23" ht="33" customHeight="1" spans="1:10">
      <c r="A23" s="38"/>
      <c r="B23" s="39"/>
      <c r="C23" s="40"/>
      <c r="D23" s="28">
        <v>34</v>
      </c>
      <c r="E23" s="33" t="s">
        <v>44</v>
      </c>
      <c r="F23" s="29" t="s">
        <v>45</v>
      </c>
      <c r="G23" s="32" t="s">
        <v>32</v>
      </c>
      <c r="H23" s="32" t="s">
        <v>17</v>
      </c>
      <c r="I23" s="53"/>
      <c r="J23" s="60"/>
    </row>
    <row r="24" ht="33" customHeight="1" spans="1:10">
      <c r="A24" s="38"/>
      <c r="B24" s="39"/>
      <c r="C24" s="40"/>
      <c r="D24" s="28">
        <v>28</v>
      </c>
      <c r="E24" s="33" t="s">
        <v>44</v>
      </c>
      <c r="F24" s="29" t="s">
        <v>45</v>
      </c>
      <c r="G24" s="32" t="s">
        <v>34</v>
      </c>
      <c r="H24" s="32" t="s">
        <v>17</v>
      </c>
      <c r="I24" s="32"/>
      <c r="J24" s="60"/>
    </row>
    <row r="25" ht="33" customHeight="1" spans="1:10">
      <c r="A25" s="38"/>
      <c r="B25" s="39"/>
      <c r="C25" s="40"/>
      <c r="D25" s="28">
        <v>26</v>
      </c>
      <c r="E25" s="33" t="s">
        <v>44</v>
      </c>
      <c r="F25" s="29" t="s">
        <v>45</v>
      </c>
      <c r="G25" s="41" t="s">
        <v>38</v>
      </c>
      <c r="H25" s="32" t="s">
        <v>17</v>
      </c>
      <c r="I25" s="32"/>
      <c r="J25" s="60"/>
    </row>
    <row r="26" ht="33" customHeight="1" spans="1:10">
      <c r="A26" s="38"/>
      <c r="B26" s="39"/>
      <c r="C26" s="40"/>
      <c r="D26" s="28">
        <v>26</v>
      </c>
      <c r="E26" s="33" t="s">
        <v>44</v>
      </c>
      <c r="F26" s="29" t="s">
        <v>45</v>
      </c>
      <c r="G26" s="41" t="s">
        <v>36</v>
      </c>
      <c r="H26" s="32" t="s">
        <v>17</v>
      </c>
      <c r="I26" s="32"/>
      <c r="J26" s="60"/>
    </row>
    <row r="27" ht="33" customHeight="1" spans="1:10">
      <c r="A27" s="38"/>
      <c r="B27" s="39"/>
      <c r="C27" s="40"/>
      <c r="D27" s="28">
        <v>26</v>
      </c>
      <c r="E27" s="33" t="s">
        <v>44</v>
      </c>
      <c r="F27" s="29" t="s">
        <v>45</v>
      </c>
      <c r="G27" s="41" t="s">
        <v>40</v>
      </c>
      <c r="H27" s="32" t="s">
        <v>17</v>
      </c>
      <c r="I27" s="32"/>
      <c r="J27" s="60"/>
    </row>
    <row r="28" ht="33" customHeight="1" spans="1:10">
      <c r="A28" s="42"/>
      <c r="B28" s="43"/>
      <c r="C28" s="44"/>
      <c r="D28" s="28">
        <v>26</v>
      </c>
      <c r="E28" s="33" t="s">
        <v>44</v>
      </c>
      <c r="F28" s="29" t="s">
        <v>45</v>
      </c>
      <c r="G28" s="45" t="s">
        <v>42</v>
      </c>
      <c r="H28" s="45" t="s">
        <v>17</v>
      </c>
      <c r="I28" s="61"/>
      <c r="J28" s="62"/>
    </row>
    <row r="29" ht="33" customHeight="1" spans="1:10">
      <c r="A29" s="35">
        <v>16</v>
      </c>
      <c r="B29" s="46" t="s">
        <v>47</v>
      </c>
      <c r="C29" s="47">
        <f>SUM(D29:D30)</f>
        <v>160</v>
      </c>
      <c r="D29" s="28">
        <v>150</v>
      </c>
      <c r="E29" s="33" t="s">
        <v>44</v>
      </c>
      <c r="F29" s="29" t="s">
        <v>45</v>
      </c>
      <c r="G29" s="45" t="s">
        <v>23</v>
      </c>
      <c r="H29" s="45" t="s">
        <v>48</v>
      </c>
      <c r="I29" s="61"/>
      <c r="J29" s="62"/>
    </row>
    <row r="30" ht="33" customHeight="1" spans="1:10">
      <c r="A30" s="42"/>
      <c r="B30" s="48"/>
      <c r="C30" s="49"/>
      <c r="D30" s="50">
        <v>10</v>
      </c>
      <c r="E30" s="51">
        <v>2130599</v>
      </c>
      <c r="F30" s="31" t="s">
        <v>49</v>
      </c>
      <c r="G30" s="45" t="s">
        <v>48</v>
      </c>
      <c r="H30" s="45" t="s">
        <v>48</v>
      </c>
      <c r="I30" s="61"/>
      <c r="J30" s="62"/>
    </row>
    <row r="31" ht="33" customHeight="1" spans="1:10">
      <c r="A31" s="26">
        <v>17</v>
      </c>
      <c r="B31" s="32" t="s">
        <v>50</v>
      </c>
      <c r="C31" s="29">
        <v>-100</v>
      </c>
      <c r="D31" s="52">
        <v>-100</v>
      </c>
      <c r="E31" s="33" t="s">
        <v>15</v>
      </c>
      <c r="F31" s="29" t="s">
        <v>16</v>
      </c>
      <c r="G31" s="53" t="s">
        <v>46</v>
      </c>
      <c r="H31" s="54" t="s">
        <v>17</v>
      </c>
      <c r="I31" s="32" t="s">
        <v>19</v>
      </c>
      <c r="J31" s="62"/>
    </row>
    <row r="32" ht="37" customHeight="1" spans="1:10">
      <c r="A32" s="26">
        <v>18</v>
      </c>
      <c r="B32" s="27" t="s">
        <v>51</v>
      </c>
      <c r="C32" s="55">
        <v>100</v>
      </c>
      <c r="D32" s="50">
        <v>100</v>
      </c>
      <c r="E32" s="33" t="s">
        <v>15</v>
      </c>
      <c r="F32" s="29" t="s">
        <v>16</v>
      </c>
      <c r="G32" s="45" t="s">
        <v>36</v>
      </c>
      <c r="H32" s="45" t="s">
        <v>17</v>
      </c>
      <c r="I32" s="63" t="s">
        <v>19</v>
      </c>
      <c r="J32" s="62"/>
    </row>
  </sheetData>
  <autoFilter ref="A4:J32">
    <extLst/>
  </autoFilter>
  <mergeCells count="16">
    <mergeCell ref="A1:J1"/>
    <mergeCell ref="C3:D3"/>
    <mergeCell ref="E3:F3"/>
    <mergeCell ref="A5:B5"/>
    <mergeCell ref="A3:A4"/>
    <mergeCell ref="A18:A28"/>
    <mergeCell ref="A29:A30"/>
    <mergeCell ref="B3:B4"/>
    <mergeCell ref="B18:B28"/>
    <mergeCell ref="B29:B30"/>
    <mergeCell ref="C18:C28"/>
    <mergeCell ref="C29:C30"/>
    <mergeCell ref="G3:G4"/>
    <mergeCell ref="H3:H4"/>
    <mergeCell ref="I3:I4"/>
    <mergeCell ref="J3:J4"/>
  </mergeCells>
  <pageMargins left="0.66875" right="0.118055555555556" top="0.904861111111111" bottom="0.904861111111111" header="0.156944444444444" footer="0"/>
  <pageSetup paperSize="9" scale="85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幻影骑士</cp:lastModifiedBy>
  <dcterms:created xsi:type="dcterms:W3CDTF">2017-11-13T00:09:00Z</dcterms:created>
  <dcterms:modified xsi:type="dcterms:W3CDTF">2024-05-16T08:27:10Z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ubyTemplateID" linkTarget="0">
    <vt:lpwstr>14</vt:lpwstr>
  </property>
</Properties>
</file>