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一批" sheetId="2" r:id="rId1"/>
  </sheets>
  <definedNames>
    <definedName name="_xlnm._FilterDatabase" localSheetId="0" hidden="1">第一批!$A$4:$I$44</definedName>
    <definedName name="_xlnm.Print_Titles" localSheetId="0">第一批!$1:$4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<sst xmlns="http://schemas.openxmlformats.org/spreadsheetml/2006/main" count="232" uniqueCount="58">
  <si>
    <t>砚山县2023年第一批整合财政涉农资金分配表</t>
  </si>
  <si>
    <t>单位：万元</t>
  </si>
  <si>
    <t>序号</t>
  </si>
  <si>
    <t>项目名称</t>
  </si>
  <si>
    <t>项目资金</t>
  </si>
  <si>
    <t>预算科目</t>
  </si>
  <si>
    <t>整合资金使用监管部门</t>
  </si>
  <si>
    <t>项目实施单位</t>
  </si>
  <si>
    <t>备注</t>
  </si>
  <si>
    <t>合计</t>
  </si>
  <si>
    <t>小计</t>
  </si>
  <si>
    <t>科目编码</t>
  </si>
  <si>
    <t>科目名称</t>
  </si>
  <si>
    <t>砚山县粮食安全科技研发基地建设项目</t>
  </si>
  <si>
    <t>2130505</t>
  </si>
  <si>
    <t>生产发展</t>
  </si>
  <si>
    <t>县农业农村科学技术局</t>
  </si>
  <si>
    <t>文财农〔2022〕147号</t>
  </si>
  <si>
    <t>盘龙乡法土龙农田节水灌溉建设项目</t>
  </si>
  <si>
    <t>县水务局</t>
  </si>
  <si>
    <t>盘龙乡人民政府</t>
  </si>
  <si>
    <t>者腊乡阿野大寨至八播农田节水灌溉建设项目</t>
  </si>
  <si>
    <t>者腊乡人民政府</t>
  </si>
  <si>
    <t>砚山县2023年民族团结进步综合示范园区建设项目</t>
  </si>
  <si>
    <t>县民族宗教局</t>
  </si>
  <si>
    <t>平远镇人民政府</t>
  </si>
  <si>
    <t>阿舍乡人民政府</t>
  </si>
  <si>
    <t xml:space="preserve">阿猛镇冬瓜林安置点后续产业发展扶持项目 </t>
  </si>
  <si>
    <t>县发展改革局</t>
  </si>
  <si>
    <t>阿猛镇人民政府</t>
  </si>
  <si>
    <t>砚山县阿舍乡万寿菊示范基地建设项目</t>
  </si>
  <si>
    <t>砚山县稼依镇现代农业示范区产业建设项目</t>
  </si>
  <si>
    <t>稼依镇人民政府</t>
  </si>
  <si>
    <t>砚山县维摩乡现代农业示范区产业建设项目</t>
  </si>
  <si>
    <t>维摩乡人民政府</t>
  </si>
  <si>
    <t>砚山县盘龙乡现代农业示范区产业建设项目</t>
  </si>
  <si>
    <t>砚山县八嘎乡现代农业示范区产业建设项目</t>
  </si>
  <si>
    <t>八嘎乡人民政府</t>
  </si>
  <si>
    <t>砚山县干河乡现代农业示范区产业建设项目</t>
  </si>
  <si>
    <t>干河乡人民政府</t>
  </si>
  <si>
    <t>砚山县者腊乡现代农业示范区产业建设项目</t>
  </si>
  <si>
    <t>砚山县蚌峨乡现代农业示范区产业建设项目</t>
  </si>
  <si>
    <t>蚌峨乡人民政府</t>
  </si>
  <si>
    <t>砚山县阿猛镇现代农业示范区产业建设项目</t>
  </si>
  <si>
    <t>砚山县2023年脱贫人口小额信贷项目</t>
  </si>
  <si>
    <t>县乡村振兴局</t>
  </si>
  <si>
    <t>砚山县2023年乡村公益性岗位</t>
  </si>
  <si>
    <t>2130599</t>
  </si>
  <si>
    <t>其他巩固拓展脱贫攻坚成果衔接乡村振兴支出</t>
  </si>
  <si>
    <t>县人力资源社会保障局</t>
  </si>
  <si>
    <t>砚山县2023年民族团结示范项目</t>
  </si>
  <si>
    <t>2130504</t>
  </si>
  <si>
    <t>农村基础设施建设</t>
  </si>
  <si>
    <t>砚山县2023年乡村振兴“百千万”示范工程美丽村庄建设项目</t>
  </si>
  <si>
    <t>江那镇人民政府</t>
  </si>
  <si>
    <t>砚山县平远镇烤烟综合示范项目建设</t>
  </si>
  <si>
    <t>文财农〔2023〕5号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</si>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</sst>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</numFmts>
  <fonts count="3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6"/>
      <color rgb="FF000000"/>
      <name val="SimSun"/>
      <charset val="134"/>
    </font>
    <font>
      <sz val="11"/>
      <color rgb="FF000000"/>
      <name val="宋体"/>
      <charset val="134"/>
    </font>
    <font>
      <b/>
      <sz val="10.5"/>
      <color rgb="FF000000"/>
      <name val="SimSun"/>
      <charset val="134"/>
    </font>
    <font>
      <b/>
      <sz val="12"/>
      <color rgb="FF000000"/>
      <name val="SimSun"/>
      <charset val="134"/>
    </font>
    <font>
      <sz val="9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SimSun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 wrapText="1"/>
    </xf>
    <xf numFmtId="177" fontId="11" fillId="0" borderId="7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 wrapText="1"/>
    </xf>
    <xf numFmtId="177" fontId="13" fillId="0" borderId="9" xfId="0" applyNumberFormat="1" applyFont="1" applyFill="1" applyBorder="1" applyAlignment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5" xfId="50"/>
    <cellStyle name="60% - 强调文字颜色 4 2 2 3 2 3 7" xfId="51"/>
  </cellStyle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5"/>
  <sheetViews>
    <sheetView tabSelected="1" workbookViewId="0">
      <pane ySplit="4" topLeftCell="A5" activePane="bottomLeft" state="frozen"/>
      <selection/>
      <selection pane="bottomLeft" activeCell="M9" sqref="M9"/>
    </sheetView>
  </sheetViews>
  <sheetFormatPr defaultColWidth="9" defaultRowHeight="13.5"/>
  <cols>
    <col min="1" max="1" width="4.625" style="3" customWidth="1"/>
    <col min="2" max="2" width="16" style="1" customWidth="1"/>
    <col min="3" max="3" width="10.375" style="4" customWidth="1"/>
    <col min="4" max="4" width="10.75" style="4" customWidth="1"/>
    <col min="5" max="5" width="10.625" style="4" customWidth="1"/>
    <col min="6" max="6" width="12.25" style="4" customWidth="1"/>
    <col min="7" max="7" width="13.375" style="3" customWidth="1"/>
    <col min="8" max="8" width="13.75" style="3" customWidth="1"/>
    <col min="9" max="9" width="10.875" style="1" customWidth="1"/>
    <col min="10" max="16384" width="9" style="1"/>
  </cols>
  <sheetData>
    <row r="1" ht="3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1" customHeight="1" spans="1:8">
      <c r="A2" s="6"/>
      <c r="B2" s="7"/>
      <c r="C2" s="8"/>
      <c r="D2" s="8"/>
      <c r="E2" s="8"/>
      <c r="F2" s="8"/>
      <c r="G2" s="9"/>
      <c r="H2" s="10" t="s">
        <v>1</v>
      </c>
    </row>
    <row r="3" s="2" customFormat="1" ht="25" customHeight="1" spans="1:9">
      <c r="A3" s="11" t="s">
        <v>2</v>
      </c>
      <c r="B3" s="12" t="s">
        <v>3</v>
      </c>
      <c r="C3" s="13" t="s">
        <v>4</v>
      </c>
      <c r="D3" s="14"/>
      <c r="E3" s="15" t="s">
        <v>5</v>
      </c>
      <c r="F3" s="16"/>
      <c r="G3" s="12" t="s">
        <v>6</v>
      </c>
      <c r="H3" s="12" t="s">
        <v>7</v>
      </c>
      <c r="I3" s="43" t="s">
        <v>8</v>
      </c>
    </row>
    <row r="4" s="2" customFormat="1" ht="25" customHeight="1" spans="1:9">
      <c r="A4" s="17"/>
      <c r="B4" s="18"/>
      <c r="C4" s="19" t="s">
        <v>9</v>
      </c>
      <c r="D4" s="19" t="s">
        <v>10</v>
      </c>
      <c r="E4" s="19" t="s">
        <v>11</v>
      </c>
      <c r="F4" s="19" t="s">
        <v>12</v>
      </c>
      <c r="G4" s="18"/>
      <c r="H4" s="18"/>
      <c r="I4" s="44"/>
    </row>
    <row r="5" s="2" customFormat="1" ht="22.5" spans="1:9">
      <c r="A5" s="20">
        <v>1</v>
      </c>
      <c r="B5" s="21" t="s">
        <v>13</v>
      </c>
      <c r="C5" s="22">
        <f>D5</f>
        <v>200</v>
      </c>
      <c r="D5" s="22">
        <v>200</v>
      </c>
      <c r="E5" s="23" t="s">
        <v>14</v>
      </c>
      <c r="F5" s="24" t="s">
        <v>15</v>
      </c>
      <c r="G5" s="21" t="s">
        <v>16</v>
      </c>
      <c r="H5" s="21" t="s">
        <v>16</v>
      </c>
      <c r="I5" s="45" t="s">
        <v>17</v>
      </c>
    </row>
    <row r="6" s="2" customFormat="1" ht="22.5" spans="1:9">
      <c r="A6" s="20">
        <v>2</v>
      </c>
      <c r="B6" s="21" t="s">
        <v>18</v>
      </c>
      <c r="C6" s="22">
        <f>D6</f>
        <v>200</v>
      </c>
      <c r="D6" s="25">
        <v>200</v>
      </c>
      <c r="E6" s="23" t="s">
        <v>14</v>
      </c>
      <c r="F6" s="24" t="s">
        <v>15</v>
      </c>
      <c r="G6" s="21" t="s">
        <v>19</v>
      </c>
      <c r="H6" s="21" t="s">
        <v>20</v>
      </c>
      <c r="I6" s="45" t="s">
        <v>17</v>
      </c>
    </row>
    <row r="7" s="2" customFormat="1" ht="22.5" spans="1:9">
      <c r="A7" s="20">
        <v>3</v>
      </c>
      <c r="B7" s="21" t="s">
        <v>21</v>
      </c>
      <c r="C7" s="22">
        <f>D7</f>
        <v>596</v>
      </c>
      <c r="D7" s="25">
        <v>596</v>
      </c>
      <c r="E7" s="23" t="s">
        <v>14</v>
      </c>
      <c r="F7" s="24" t="s">
        <v>15</v>
      </c>
      <c r="G7" s="21" t="s">
        <v>19</v>
      </c>
      <c r="H7" s="21" t="s">
        <v>22</v>
      </c>
      <c r="I7" s="45" t="s">
        <v>17</v>
      </c>
    </row>
    <row r="8" s="2" customFormat="1" ht="19" customHeight="1" spans="1:9">
      <c r="A8" s="11">
        <v>4</v>
      </c>
      <c r="B8" s="26" t="s">
        <v>23</v>
      </c>
      <c r="C8" s="27">
        <f>D8+D9</f>
        <v>600</v>
      </c>
      <c r="D8" s="25">
        <v>500</v>
      </c>
      <c r="E8" s="23" t="s">
        <v>14</v>
      </c>
      <c r="F8" s="24" t="s">
        <v>15</v>
      </c>
      <c r="G8" s="21" t="s">
        <v>24</v>
      </c>
      <c r="H8" s="21" t="s">
        <v>25</v>
      </c>
      <c r="I8" s="26" t="s">
        <v>17</v>
      </c>
    </row>
    <row r="9" s="2" customFormat="1" ht="22" customHeight="1" spans="1:9">
      <c r="A9" s="17"/>
      <c r="B9" s="28"/>
      <c r="C9" s="29"/>
      <c r="D9" s="25">
        <v>100</v>
      </c>
      <c r="E9" s="23" t="s">
        <v>14</v>
      </c>
      <c r="F9" s="24" t="s">
        <v>15</v>
      </c>
      <c r="G9" s="21" t="s">
        <v>24</v>
      </c>
      <c r="H9" s="21" t="s">
        <v>26</v>
      </c>
      <c r="I9" s="28"/>
    </row>
    <row r="10" s="2" customFormat="1" ht="22.5" spans="1:9">
      <c r="A10" s="20">
        <v>5</v>
      </c>
      <c r="B10" s="21" t="s">
        <v>27</v>
      </c>
      <c r="C10" s="22">
        <f>D10</f>
        <v>124</v>
      </c>
      <c r="D10" s="25">
        <v>124</v>
      </c>
      <c r="E10" s="23" t="s">
        <v>14</v>
      </c>
      <c r="F10" s="24" t="s">
        <v>15</v>
      </c>
      <c r="G10" s="21" t="s">
        <v>28</v>
      </c>
      <c r="H10" s="21" t="s">
        <v>29</v>
      </c>
      <c r="I10" s="45" t="s">
        <v>17</v>
      </c>
    </row>
    <row r="11" s="2" customFormat="1" ht="22.5" spans="1:9">
      <c r="A11" s="20">
        <v>6</v>
      </c>
      <c r="B11" s="21" t="s">
        <v>30</v>
      </c>
      <c r="C11" s="22">
        <f>D11</f>
        <v>300</v>
      </c>
      <c r="D11" s="25">
        <v>300</v>
      </c>
      <c r="E11" s="23" t="s">
        <v>14</v>
      </c>
      <c r="F11" s="24" t="s">
        <v>15</v>
      </c>
      <c r="G11" s="21" t="s">
        <v>16</v>
      </c>
      <c r="H11" s="21" t="s">
        <v>26</v>
      </c>
      <c r="I11" s="45" t="s">
        <v>17</v>
      </c>
    </row>
    <row r="12" s="2" customFormat="1" ht="22.5" spans="1:9">
      <c r="A12" s="20">
        <v>7</v>
      </c>
      <c r="B12" s="21" t="s">
        <v>31</v>
      </c>
      <c r="C12" s="22">
        <f t="shared" ref="C12:C22" si="0">D12</f>
        <v>65</v>
      </c>
      <c r="D12" s="25">
        <v>65</v>
      </c>
      <c r="E12" s="23" t="s">
        <v>14</v>
      </c>
      <c r="F12" s="24" t="s">
        <v>15</v>
      </c>
      <c r="G12" s="21" t="s">
        <v>16</v>
      </c>
      <c r="H12" s="21" t="s">
        <v>32</v>
      </c>
      <c r="I12" s="45" t="s">
        <v>17</v>
      </c>
    </row>
    <row r="13" s="2" customFormat="1" ht="22.5" spans="1:9">
      <c r="A13" s="20">
        <v>8</v>
      </c>
      <c r="B13" s="21" t="s">
        <v>33</v>
      </c>
      <c r="C13" s="22">
        <f t="shared" si="0"/>
        <v>337</v>
      </c>
      <c r="D13" s="25">
        <v>337</v>
      </c>
      <c r="E13" s="23" t="s">
        <v>14</v>
      </c>
      <c r="F13" s="24" t="s">
        <v>15</v>
      </c>
      <c r="G13" s="21" t="s">
        <v>16</v>
      </c>
      <c r="H13" s="21" t="s">
        <v>34</v>
      </c>
      <c r="I13" s="45" t="s">
        <v>17</v>
      </c>
    </row>
    <row r="14" s="2" customFormat="1" ht="22.5" spans="1:9">
      <c r="A14" s="20">
        <v>9</v>
      </c>
      <c r="B14" s="21" t="s">
        <v>35</v>
      </c>
      <c r="C14" s="22">
        <f t="shared" si="0"/>
        <v>376</v>
      </c>
      <c r="D14" s="25">
        <v>376</v>
      </c>
      <c r="E14" s="23" t="s">
        <v>14</v>
      </c>
      <c r="F14" s="24" t="s">
        <v>15</v>
      </c>
      <c r="G14" s="21" t="s">
        <v>16</v>
      </c>
      <c r="H14" s="21" t="s">
        <v>20</v>
      </c>
      <c r="I14" s="45" t="s">
        <v>17</v>
      </c>
    </row>
    <row r="15" s="2" customFormat="1" ht="22.5" spans="1:9">
      <c r="A15" s="20">
        <v>10</v>
      </c>
      <c r="B15" s="21" t="s">
        <v>36</v>
      </c>
      <c r="C15" s="22">
        <f t="shared" si="0"/>
        <v>200</v>
      </c>
      <c r="D15" s="25">
        <v>200</v>
      </c>
      <c r="E15" s="23" t="s">
        <v>14</v>
      </c>
      <c r="F15" s="24" t="s">
        <v>15</v>
      </c>
      <c r="G15" s="21" t="s">
        <v>16</v>
      </c>
      <c r="H15" s="21" t="s">
        <v>37</v>
      </c>
      <c r="I15" s="45" t="s">
        <v>17</v>
      </c>
    </row>
    <row r="16" s="2" customFormat="1" ht="22.5" spans="1:9">
      <c r="A16" s="20">
        <v>11</v>
      </c>
      <c r="B16" s="21" t="s">
        <v>38</v>
      </c>
      <c r="C16" s="22">
        <f t="shared" si="0"/>
        <v>414</v>
      </c>
      <c r="D16" s="25">
        <v>414</v>
      </c>
      <c r="E16" s="23" t="s">
        <v>14</v>
      </c>
      <c r="F16" s="24" t="s">
        <v>15</v>
      </c>
      <c r="G16" s="21" t="s">
        <v>16</v>
      </c>
      <c r="H16" s="21" t="s">
        <v>39</v>
      </c>
      <c r="I16" s="45" t="s">
        <v>17</v>
      </c>
    </row>
    <row r="17" s="2" customFormat="1" ht="22.5" spans="1:9">
      <c r="A17" s="20">
        <v>12</v>
      </c>
      <c r="B17" s="21" t="s">
        <v>40</v>
      </c>
      <c r="C17" s="22">
        <f t="shared" si="0"/>
        <v>200</v>
      </c>
      <c r="D17" s="25">
        <v>200</v>
      </c>
      <c r="E17" s="23" t="s">
        <v>14</v>
      </c>
      <c r="F17" s="24" t="s">
        <v>15</v>
      </c>
      <c r="G17" s="21" t="s">
        <v>16</v>
      </c>
      <c r="H17" s="24" t="s">
        <v>22</v>
      </c>
      <c r="I17" s="45" t="s">
        <v>17</v>
      </c>
    </row>
    <row r="18" s="2" customFormat="1" ht="22.5" spans="1:9">
      <c r="A18" s="20">
        <v>13</v>
      </c>
      <c r="B18" s="21" t="s">
        <v>41</v>
      </c>
      <c r="C18" s="22">
        <f t="shared" si="0"/>
        <v>200</v>
      </c>
      <c r="D18" s="25">
        <v>200</v>
      </c>
      <c r="E18" s="23" t="s">
        <v>14</v>
      </c>
      <c r="F18" s="24" t="s">
        <v>15</v>
      </c>
      <c r="G18" s="21" t="s">
        <v>16</v>
      </c>
      <c r="H18" s="24" t="s">
        <v>42</v>
      </c>
      <c r="I18" s="45" t="s">
        <v>17</v>
      </c>
    </row>
    <row r="19" s="2" customFormat="1" ht="22.5" spans="1:9">
      <c r="A19" s="20">
        <v>14</v>
      </c>
      <c r="B19" s="21" t="s">
        <v>43</v>
      </c>
      <c r="C19" s="22">
        <f t="shared" si="0"/>
        <v>300</v>
      </c>
      <c r="D19" s="22">
        <v>300</v>
      </c>
      <c r="E19" s="23" t="s">
        <v>14</v>
      </c>
      <c r="F19" s="24" t="s">
        <v>15</v>
      </c>
      <c r="G19" s="21" t="s">
        <v>16</v>
      </c>
      <c r="H19" s="24" t="s">
        <v>29</v>
      </c>
      <c r="I19" s="45" t="s">
        <v>17</v>
      </c>
    </row>
    <row r="20" s="2" customFormat="1" ht="22.5" spans="1:9">
      <c r="A20" s="20">
        <v>15</v>
      </c>
      <c r="B20" s="21" t="s">
        <v>44</v>
      </c>
      <c r="C20" s="22">
        <f t="shared" si="0"/>
        <v>220</v>
      </c>
      <c r="D20" s="22">
        <v>220</v>
      </c>
      <c r="E20" s="23" t="s">
        <v>14</v>
      </c>
      <c r="F20" s="24" t="s">
        <v>15</v>
      </c>
      <c r="G20" s="21" t="s">
        <v>45</v>
      </c>
      <c r="H20" s="24" t="s">
        <v>45</v>
      </c>
      <c r="I20" s="45" t="s">
        <v>17</v>
      </c>
    </row>
    <row r="21" s="2" customFormat="1" ht="36" spans="1:9">
      <c r="A21" s="20">
        <v>16</v>
      </c>
      <c r="B21" s="21" t="s">
        <v>46</v>
      </c>
      <c r="C21" s="22">
        <f t="shared" si="0"/>
        <v>288</v>
      </c>
      <c r="D21" s="22">
        <v>288</v>
      </c>
      <c r="E21" s="23" t="s">
        <v>47</v>
      </c>
      <c r="F21" s="24" t="s">
        <v>48</v>
      </c>
      <c r="G21" s="21" t="s">
        <v>49</v>
      </c>
      <c r="H21" s="24" t="s">
        <v>49</v>
      </c>
      <c r="I21" s="45" t="s">
        <v>17</v>
      </c>
    </row>
    <row r="22" s="2" customFormat="1" ht="24" spans="1:9">
      <c r="A22" s="20">
        <v>17</v>
      </c>
      <c r="B22" s="21" t="s">
        <v>50</v>
      </c>
      <c r="C22" s="22">
        <f t="shared" si="0"/>
        <v>350</v>
      </c>
      <c r="D22" s="22">
        <v>350</v>
      </c>
      <c r="E22" s="23" t="s">
        <v>51</v>
      </c>
      <c r="F22" s="24" t="s">
        <v>52</v>
      </c>
      <c r="G22" s="21" t="s">
        <v>24</v>
      </c>
      <c r="H22" s="24" t="s">
        <v>25</v>
      </c>
      <c r="I22" s="45" t="s">
        <v>17</v>
      </c>
    </row>
    <row r="23" s="2" customFormat="1" ht="24" spans="1:9">
      <c r="A23" s="11">
        <v>18</v>
      </c>
      <c r="B23" s="26" t="s">
        <v>53</v>
      </c>
      <c r="C23" s="27">
        <f>SUM(D23:D33)</f>
        <v>1700</v>
      </c>
      <c r="D23" s="30">
        <v>200</v>
      </c>
      <c r="E23" s="23" t="s">
        <v>51</v>
      </c>
      <c r="F23" s="24" t="s">
        <v>52</v>
      </c>
      <c r="G23" s="21" t="s">
        <v>45</v>
      </c>
      <c r="H23" s="21" t="s">
        <v>26</v>
      </c>
      <c r="I23" s="45" t="s">
        <v>17</v>
      </c>
    </row>
    <row r="24" s="2" customFormat="1" ht="24" spans="1:9">
      <c r="A24" s="31"/>
      <c r="B24" s="32"/>
      <c r="C24" s="33"/>
      <c r="D24" s="30">
        <v>210</v>
      </c>
      <c r="E24" s="23" t="s">
        <v>51</v>
      </c>
      <c r="F24" s="24" t="s">
        <v>52</v>
      </c>
      <c r="G24" s="21" t="s">
        <v>45</v>
      </c>
      <c r="H24" s="24" t="s">
        <v>25</v>
      </c>
      <c r="I24" s="45" t="s">
        <v>17</v>
      </c>
    </row>
    <row r="25" s="2" customFormat="1" ht="24" spans="1:9">
      <c r="A25" s="31"/>
      <c r="B25" s="32"/>
      <c r="C25" s="33"/>
      <c r="D25" s="22">
        <v>60</v>
      </c>
      <c r="E25" s="23" t="s">
        <v>51</v>
      </c>
      <c r="F25" s="24" t="s">
        <v>52</v>
      </c>
      <c r="G25" s="21" t="s">
        <v>45</v>
      </c>
      <c r="H25" s="21" t="s">
        <v>32</v>
      </c>
      <c r="I25" s="45" t="s">
        <v>17</v>
      </c>
    </row>
    <row r="26" s="2" customFormat="1" ht="24" spans="1:9">
      <c r="A26" s="31"/>
      <c r="B26" s="32"/>
      <c r="C26" s="33"/>
      <c r="D26" s="22">
        <v>470</v>
      </c>
      <c r="E26" s="23" t="s">
        <v>51</v>
      </c>
      <c r="F26" s="24" t="s">
        <v>52</v>
      </c>
      <c r="G26" s="21" t="s">
        <v>45</v>
      </c>
      <c r="H26" s="21" t="s">
        <v>34</v>
      </c>
      <c r="I26" s="45" t="s">
        <v>17</v>
      </c>
    </row>
    <row r="27" s="2" customFormat="1" ht="24" spans="1:9">
      <c r="A27" s="31"/>
      <c r="B27" s="32"/>
      <c r="C27" s="33"/>
      <c r="D27" s="22">
        <v>60</v>
      </c>
      <c r="E27" s="23" t="s">
        <v>51</v>
      </c>
      <c r="F27" s="24" t="s">
        <v>52</v>
      </c>
      <c r="G27" s="21" t="s">
        <v>45</v>
      </c>
      <c r="H27" s="21" t="s">
        <v>54</v>
      </c>
      <c r="I27" s="45" t="s">
        <v>17</v>
      </c>
    </row>
    <row r="28" s="2" customFormat="1" ht="24" spans="1:9">
      <c r="A28" s="31"/>
      <c r="B28" s="32"/>
      <c r="C28" s="33"/>
      <c r="D28" s="22">
        <v>220</v>
      </c>
      <c r="E28" s="23" t="s">
        <v>51</v>
      </c>
      <c r="F28" s="24" t="s">
        <v>52</v>
      </c>
      <c r="G28" s="21" t="s">
        <v>45</v>
      </c>
      <c r="H28" s="21" t="s">
        <v>20</v>
      </c>
      <c r="I28" s="45" t="s">
        <v>17</v>
      </c>
    </row>
    <row r="29" s="2" customFormat="1" ht="24" spans="1:9">
      <c r="A29" s="31"/>
      <c r="B29" s="32"/>
      <c r="C29" s="33"/>
      <c r="D29" s="22">
        <v>90</v>
      </c>
      <c r="E29" s="23" t="s">
        <v>51</v>
      </c>
      <c r="F29" s="24" t="s">
        <v>52</v>
      </c>
      <c r="G29" s="21" t="s">
        <v>45</v>
      </c>
      <c r="H29" s="21" t="s">
        <v>37</v>
      </c>
      <c r="I29" s="45" t="s">
        <v>17</v>
      </c>
    </row>
    <row r="30" s="2" customFormat="1" ht="24" spans="1:9">
      <c r="A30" s="31"/>
      <c r="B30" s="32"/>
      <c r="C30" s="33"/>
      <c r="D30" s="30">
        <v>60</v>
      </c>
      <c r="E30" s="23" t="s">
        <v>51</v>
      </c>
      <c r="F30" s="24" t="s">
        <v>52</v>
      </c>
      <c r="G30" s="21" t="s">
        <v>45</v>
      </c>
      <c r="H30" s="21" t="s">
        <v>22</v>
      </c>
      <c r="I30" s="45" t="s">
        <v>17</v>
      </c>
    </row>
    <row r="31" s="2" customFormat="1" ht="24" spans="1:9">
      <c r="A31" s="31"/>
      <c r="B31" s="32"/>
      <c r="C31" s="33"/>
      <c r="D31" s="30">
        <v>200</v>
      </c>
      <c r="E31" s="23" t="s">
        <v>51</v>
      </c>
      <c r="F31" s="24" t="s">
        <v>52</v>
      </c>
      <c r="G31" s="21" t="s">
        <v>45</v>
      </c>
      <c r="H31" s="21" t="s">
        <v>42</v>
      </c>
      <c r="I31" s="45" t="s">
        <v>17</v>
      </c>
    </row>
    <row r="32" s="2" customFormat="1" ht="24" spans="1:9">
      <c r="A32" s="31"/>
      <c r="B32" s="32"/>
      <c r="C32" s="33"/>
      <c r="D32" s="30">
        <v>60</v>
      </c>
      <c r="E32" s="23" t="s">
        <v>51</v>
      </c>
      <c r="F32" s="24" t="s">
        <v>52</v>
      </c>
      <c r="G32" s="21" t="s">
        <v>45</v>
      </c>
      <c r="H32" s="21" t="s">
        <v>39</v>
      </c>
      <c r="I32" s="45" t="s">
        <v>17</v>
      </c>
    </row>
    <row r="33" s="2" customFormat="1" ht="24" spans="1:9">
      <c r="A33" s="17"/>
      <c r="B33" s="28"/>
      <c r="C33" s="29"/>
      <c r="D33" s="30">
        <v>70</v>
      </c>
      <c r="E33" s="23" t="s">
        <v>51</v>
      </c>
      <c r="F33" s="24" t="s">
        <v>52</v>
      </c>
      <c r="G33" s="21" t="s">
        <v>45</v>
      </c>
      <c r="H33" s="21" t="s">
        <v>29</v>
      </c>
      <c r="I33" s="45" t="s">
        <v>17</v>
      </c>
    </row>
    <row r="34" s="2" customFormat="1" ht="22.5" spans="1:9">
      <c r="A34" s="20">
        <v>19</v>
      </c>
      <c r="B34" s="21" t="s">
        <v>55</v>
      </c>
      <c r="C34" s="22">
        <f>D34</f>
        <v>200</v>
      </c>
      <c r="D34" s="22">
        <v>200</v>
      </c>
      <c r="E34" s="23" t="s">
        <v>14</v>
      </c>
      <c r="F34" s="24" t="s">
        <v>15</v>
      </c>
      <c r="G34" s="21" t="s">
        <v>16</v>
      </c>
      <c r="H34" s="21" t="s">
        <v>25</v>
      </c>
      <c r="I34" s="45" t="s">
        <v>56</v>
      </c>
    </row>
    <row r="35" s="2" customFormat="1" ht="22.5" spans="1:9">
      <c r="A35" s="20">
        <v>20</v>
      </c>
      <c r="B35" s="21" t="s">
        <v>31</v>
      </c>
      <c r="C35" s="22">
        <f>D35</f>
        <v>135</v>
      </c>
      <c r="D35" s="22">
        <v>135</v>
      </c>
      <c r="E35" s="23" t="s">
        <v>14</v>
      </c>
      <c r="F35" s="24" t="s">
        <v>15</v>
      </c>
      <c r="G35" s="21" t="s">
        <v>16</v>
      </c>
      <c r="H35" s="21" t="s">
        <v>32</v>
      </c>
      <c r="I35" s="45" t="s">
        <v>56</v>
      </c>
    </row>
    <row r="36" s="2" customFormat="1" ht="22.5" spans="1:9">
      <c r="A36" s="20">
        <v>21</v>
      </c>
      <c r="B36" s="21" t="s">
        <v>33</v>
      </c>
      <c r="C36" s="22">
        <f>D36</f>
        <v>100</v>
      </c>
      <c r="D36" s="22">
        <v>100</v>
      </c>
      <c r="E36" s="23" t="s">
        <v>14</v>
      </c>
      <c r="F36" s="24" t="s">
        <v>15</v>
      </c>
      <c r="G36" s="21" t="s">
        <v>16</v>
      </c>
      <c r="H36" s="21" t="s">
        <v>34</v>
      </c>
      <c r="I36" s="45" t="s">
        <v>56</v>
      </c>
    </row>
    <row r="37" s="2" customFormat="1" ht="22.5" spans="1:9">
      <c r="A37" s="20">
        <v>22</v>
      </c>
      <c r="B37" s="21" t="s">
        <v>41</v>
      </c>
      <c r="C37" s="22">
        <f>D37</f>
        <v>200</v>
      </c>
      <c r="D37" s="22">
        <v>200</v>
      </c>
      <c r="E37" s="23" t="s">
        <v>14</v>
      </c>
      <c r="F37" s="24" t="s">
        <v>15</v>
      </c>
      <c r="G37" s="21" t="s">
        <v>16</v>
      </c>
      <c r="H37" s="21" t="s">
        <v>42</v>
      </c>
      <c r="I37" s="45" t="s">
        <v>56</v>
      </c>
    </row>
    <row r="38" s="2" customFormat="1" ht="36" spans="1:9">
      <c r="A38" s="20">
        <v>23</v>
      </c>
      <c r="B38" s="34" t="s">
        <v>46</v>
      </c>
      <c r="C38" s="22">
        <f>D38</f>
        <v>272</v>
      </c>
      <c r="D38" s="22">
        <v>272</v>
      </c>
      <c r="E38" s="23" t="s">
        <v>47</v>
      </c>
      <c r="F38" s="24" t="s">
        <v>48</v>
      </c>
      <c r="G38" s="21" t="s">
        <v>49</v>
      </c>
      <c r="H38" s="21" t="s">
        <v>49</v>
      </c>
      <c r="I38" s="45" t="s">
        <v>56</v>
      </c>
    </row>
    <row r="39" s="2" customFormat="1" ht="24" spans="1:9">
      <c r="A39" s="11">
        <v>24</v>
      </c>
      <c r="B39" s="35" t="s">
        <v>53</v>
      </c>
      <c r="C39" s="27">
        <f>SUM(D39:D43)</f>
        <v>313</v>
      </c>
      <c r="D39" s="22">
        <v>50</v>
      </c>
      <c r="E39" s="23" t="s">
        <v>51</v>
      </c>
      <c r="F39" s="24" t="s">
        <v>52</v>
      </c>
      <c r="G39" s="21" t="s">
        <v>45</v>
      </c>
      <c r="H39" s="21" t="s">
        <v>26</v>
      </c>
      <c r="I39" s="45" t="s">
        <v>56</v>
      </c>
    </row>
    <row r="40" s="2" customFormat="1" ht="24" spans="1:9">
      <c r="A40" s="31"/>
      <c r="B40" s="36"/>
      <c r="C40" s="33"/>
      <c r="D40" s="22">
        <v>93</v>
      </c>
      <c r="E40" s="23" t="s">
        <v>51</v>
      </c>
      <c r="F40" s="24" t="s">
        <v>52</v>
      </c>
      <c r="G40" s="21" t="s">
        <v>45</v>
      </c>
      <c r="H40" s="21" t="s">
        <v>25</v>
      </c>
      <c r="I40" s="45" t="s">
        <v>56</v>
      </c>
    </row>
    <row r="41" s="2" customFormat="1" ht="24" spans="1:9">
      <c r="A41" s="31"/>
      <c r="B41" s="36"/>
      <c r="C41" s="33"/>
      <c r="D41" s="22">
        <v>60</v>
      </c>
      <c r="E41" s="23" t="s">
        <v>51</v>
      </c>
      <c r="F41" s="24" t="s">
        <v>52</v>
      </c>
      <c r="G41" s="21" t="s">
        <v>45</v>
      </c>
      <c r="H41" s="21" t="s">
        <v>37</v>
      </c>
      <c r="I41" s="45" t="s">
        <v>56</v>
      </c>
    </row>
    <row r="42" s="2" customFormat="1" ht="24" spans="1:9">
      <c r="A42" s="31"/>
      <c r="B42" s="36"/>
      <c r="C42" s="33"/>
      <c r="D42" s="22">
        <v>60</v>
      </c>
      <c r="E42" s="23" t="s">
        <v>51</v>
      </c>
      <c r="F42" s="24" t="s">
        <v>52</v>
      </c>
      <c r="G42" s="21" t="s">
        <v>45</v>
      </c>
      <c r="H42" s="21" t="s">
        <v>39</v>
      </c>
      <c r="I42" s="45" t="s">
        <v>56</v>
      </c>
    </row>
    <row r="43" s="2" customFormat="1" ht="24" spans="1:9">
      <c r="A43" s="31"/>
      <c r="B43" s="36"/>
      <c r="C43" s="33"/>
      <c r="D43" s="22">
        <v>50</v>
      </c>
      <c r="E43" s="23" t="s">
        <v>51</v>
      </c>
      <c r="F43" s="24" t="s">
        <v>52</v>
      </c>
      <c r="G43" s="21" t="s">
        <v>45</v>
      </c>
      <c r="H43" s="21" t="s">
        <v>29</v>
      </c>
      <c r="I43" s="45" t="s">
        <v>56</v>
      </c>
    </row>
    <row r="44" s="1" customFormat="1" ht="24" customHeight="1" spans="1:9">
      <c r="A44" s="37" t="s">
        <v>57</v>
      </c>
      <c r="B44" s="38"/>
      <c r="C44" s="39">
        <f>SUM(C5:C43)</f>
        <v>7890</v>
      </c>
      <c r="D44" s="40"/>
      <c r="E44" s="40"/>
      <c r="F44" s="40"/>
      <c r="G44" s="40"/>
      <c r="H44" s="41"/>
      <c r="I44" s="46"/>
    </row>
    <row r="45" spans="3:6">
      <c r="C45" s="42"/>
      <c r="D45" s="42"/>
      <c r="E45" s="42"/>
      <c r="F45" s="42"/>
    </row>
  </sheetData>
  <autoFilter ref="A4:I44">
    <extLst/>
  </autoFilter>
  <mergeCells count="20">
    <mergeCell ref="A1:I1"/>
    <mergeCell ref="C3:D3"/>
    <mergeCell ref="E3:F3"/>
    <mergeCell ref="A44:B44"/>
    <mergeCell ref="C44:H44"/>
    <mergeCell ref="A3:A4"/>
    <mergeCell ref="A8:A9"/>
    <mergeCell ref="A23:A33"/>
    <mergeCell ref="A39:A43"/>
    <mergeCell ref="B3:B4"/>
    <mergeCell ref="B8:B9"/>
    <mergeCell ref="B23:B33"/>
    <mergeCell ref="B39:B43"/>
    <mergeCell ref="C8:C9"/>
    <mergeCell ref="C23:C33"/>
    <mergeCell ref="C39:C43"/>
    <mergeCell ref="G3:G4"/>
    <mergeCell ref="H3:H4"/>
    <mergeCell ref="I3:I4"/>
    <mergeCell ref="I8:I9"/>
  </mergeCells>
  <pageMargins left="0.668055555555556" right="0.118055555555556" top="0.511805555555556" bottom="0.471527777777778" header="0.15625" footer="0"/>
  <pageSetup paperSize="9" scale="86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蒙永银</cp:lastModifiedBy>
  <dcterms:created xsi:type="dcterms:W3CDTF">2017-11-13T00:09:00Z</dcterms:created>
  <dcterms:modified xsi:type="dcterms:W3CDTF">2024-02-07T03:18:12Z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ubyTemplateID" linkTarget="0">
    <vt:lpwstr>14</vt:lpwstr>
  </property>
  <property fmtid="{D5CDD505-2E9C-101B-9397-08002B2CF9AE}" pid="4" name="ICV">
    <vt:lpwstr>079768C46E4B4A33945994C23D4E39B6_12</vt:lpwstr>
  </property>
</Properties>
</file>