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第一批已下达资金项目名称" sheetId="1" r:id="rId1"/>
    <sheet name="调减第一批已下达资金" sheetId="2" r:id="rId2"/>
    <sheet name="第二批 " sheetId="3" r:id="rId3"/>
  </sheets>
  <definedNames>
    <definedName name="_xlnm._FilterDatabase" localSheetId="0" hidden="1">第一批已下达资金项目名称!$A$4:$HY$8</definedName>
    <definedName name="_xlnm.Print_Titles" localSheetId="0">第一批已下达资金项目名称!$1:$4</definedName>
    <definedName name="_xlnm._FilterDatabase" localSheetId="1" hidden="1">调减第一批已下达资金!$A$4:$HZ$4</definedName>
    <definedName name="_xlnm.Print_Titles" localSheetId="1">调减第一批已下达资金!$1:$4</definedName>
    <definedName name="_xlnm._FilterDatabase" localSheetId="2" hidden="1">'第二批 '!$A$4:$HW$11</definedName>
    <definedName name="_xlnm.Print_Titles" localSheetId="2">'第二批 '!$1:$4</definedName>
  </definedNames>
  <calcPr calcId="144525" concurrentCalc="0"/>
</workbook>
</file>

<file path=xl/sharedStrings.xml><?xml version="1.0" encoding="utf-8"?>
<sst xmlns="http://schemas.openxmlformats.org/spreadsheetml/2006/main" count="163" uniqueCount="76">
  <si>
    <t>砚山县2021年第一批整合财政涉农资金项名称变更表</t>
  </si>
  <si>
    <t>单位：元</t>
  </si>
  <si>
    <t>序号</t>
  </si>
  <si>
    <t>原项目名称</t>
  </si>
  <si>
    <t>变更项目名称</t>
  </si>
  <si>
    <t>已下达项目资金</t>
  </si>
  <si>
    <t>已下达资金预算科目</t>
  </si>
  <si>
    <t>整合资金使用监管部门</t>
  </si>
  <si>
    <t>项目实施单位</t>
  </si>
  <si>
    <t>备注</t>
  </si>
  <si>
    <t>合计</t>
  </si>
  <si>
    <t>小计</t>
  </si>
  <si>
    <t>科目编码</t>
  </si>
  <si>
    <t>科目名称</t>
  </si>
  <si>
    <t>砚山县公革河治理三期产业基础设施建设项目</t>
  </si>
  <si>
    <t>砚山县公革农田灌溉设施三期建设项目</t>
  </si>
  <si>
    <t>2130305</t>
  </si>
  <si>
    <t>水利工程建设</t>
  </si>
  <si>
    <t>砚山县水务局</t>
  </si>
  <si>
    <t>县河道管理中心</t>
  </si>
  <si>
    <t>文财农〔2020〕91号</t>
  </si>
  <si>
    <t>砚山县公革河治理四期产业基础设施建设项目</t>
  </si>
  <si>
    <t>砚山县公革农田灌溉设施四期建设项目</t>
  </si>
  <si>
    <r>
      <rPr>
        <sz val="9"/>
        <rFont val="宋体"/>
        <charset val="134"/>
      </rPr>
      <t>砚山县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年防汛抗旱提升工程小型病险水库除险加固项目</t>
    </r>
  </si>
  <si>
    <t>砚山县2021年农田少早灌溉设施除险加固项目</t>
  </si>
  <si>
    <t>砚山县水利工程建设管理中心</t>
  </si>
  <si>
    <t>合    计</t>
  </si>
  <si>
    <t>调减砚山县2021年已下达第一批整合财政涉农资金明细表</t>
  </si>
  <si>
    <t>项目名称</t>
  </si>
  <si>
    <t>调减下达项目资金</t>
  </si>
  <si>
    <t>预算科目</t>
  </si>
  <si>
    <t>砚山县2021年中央水利发展资金农村饮水工程维修养护项目</t>
  </si>
  <si>
    <t>县水务局</t>
  </si>
  <si>
    <t>县水利建设管理中心</t>
  </si>
  <si>
    <t>砚山县2021年山洪灾害防治与维修养护项目</t>
  </si>
  <si>
    <t>砚山县域节水型社会建设项目</t>
  </si>
  <si>
    <t>砚山县盘龙乡盘龙村委会土锅寨民族团结示范项目</t>
  </si>
  <si>
    <t>2130504</t>
  </si>
  <si>
    <t>农村基础设施建设</t>
  </si>
  <si>
    <t>县民族宗教局</t>
  </si>
  <si>
    <t>盘龙乡</t>
  </si>
  <si>
    <t>文财农〔2020〕92号</t>
  </si>
  <si>
    <t>砚山县平远镇田心社区民族团结示范项目</t>
  </si>
  <si>
    <t>平远镇</t>
  </si>
  <si>
    <t>砚山县者腊乡六岩少数民族特色村</t>
  </si>
  <si>
    <t>2130599</t>
  </si>
  <si>
    <t>其他扶贫支出</t>
  </si>
  <si>
    <t>者腊乡</t>
  </si>
  <si>
    <t>文财农〔2021〕20号</t>
  </si>
  <si>
    <t>砚山县2021年中央水利发展资金农业水价综合改革项目</t>
  </si>
  <si>
    <t>砚山县2021年中央水利发展资金小型水库维修养护工程</t>
  </si>
  <si>
    <t>云南砚山县高原蔬菜优势特色产业集群项目</t>
  </si>
  <si>
    <t>2130122</t>
  </si>
  <si>
    <t>农业生产发展</t>
  </si>
  <si>
    <t>县农业农村科学技术局</t>
  </si>
  <si>
    <t>文财农〔2021〕59号</t>
  </si>
  <si>
    <t>砚山县农村人居环境整治建设项目</t>
  </si>
  <si>
    <t>2130399</t>
  </si>
  <si>
    <t>其他水利支出</t>
  </si>
  <si>
    <t>各乡（镇）</t>
  </si>
  <si>
    <t>砚山县2021年第二批统筹整合使用财政涉农资金分配表</t>
  </si>
  <si>
    <t>项目资金</t>
  </si>
  <si>
    <t>砚山县受污染耕地生产障碍修复利用项目</t>
  </si>
  <si>
    <t>各乡（镇）人民政府</t>
  </si>
  <si>
    <t>砚山县2021年奶业振兴和畜牧业转型升级项目</t>
  </si>
  <si>
    <t>云南昌农农牧食品有限公司生猪规模化养殖场建设补助项目</t>
  </si>
  <si>
    <t>维摩乡人民政府</t>
  </si>
  <si>
    <t>砚山县维摩乡炭房易地扶贫搬迁安置点后续产业商品牛养殖项目</t>
  </si>
  <si>
    <t>县发展改革局</t>
  </si>
  <si>
    <t>文财农〔2021〕70号</t>
  </si>
  <si>
    <t>砚山县乡村振兴美丽村庄示范建设项目</t>
  </si>
  <si>
    <t>县乡村振兴局、县民族宗教局</t>
  </si>
  <si>
    <t>11个乡（镇）人民政府</t>
  </si>
  <si>
    <t>砚山县31个贫困村村内道路建设项目</t>
  </si>
  <si>
    <t>县乡村振兴局</t>
  </si>
  <si>
    <t>砚山县欣隆公司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</si>
</sst>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  <numFmt numFmtId="178" formatCode="0_ "/>
  </numFmts>
  <fonts count="3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b/>
      <sz val="10.5"/>
      <color rgb="FF000000"/>
      <name val="SimSun"/>
      <charset val="134"/>
    </font>
    <font>
      <b/>
      <sz val="12"/>
      <color rgb="FF000000"/>
      <name val="SimSun"/>
      <charset val="134"/>
    </font>
    <font>
      <sz val="9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  <scheme val="minor"/>
    </font>
    <font>
      <sz val="9"/>
      <name val="Times New Roman"/>
      <charset val="0"/>
    </font>
    <font>
      <sz val="11"/>
      <color indexed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2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18" borderId="12" applyNumberFormat="0" applyFon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35" fillId="17" borderId="15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177" fontId="7" fillId="2" borderId="4" xfId="0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 wrapText="1"/>
    </xf>
    <xf numFmtId="176" fontId="13" fillId="2" borderId="8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177" fontId="14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right" vertical="center"/>
    </xf>
    <xf numFmtId="177" fontId="10" fillId="0" borderId="7" xfId="0" applyNumberFormat="1" applyFont="1" applyFill="1" applyBorder="1" applyAlignment="1">
      <alignment vertical="center" wrapText="1"/>
    </xf>
    <xf numFmtId="178" fontId="8" fillId="0" borderId="7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8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8" fontId="15" fillId="0" borderId="7" xfId="0" applyNumberFormat="1" applyFont="1" applyFill="1" applyBorder="1" applyAlignment="1">
      <alignment horizontal="center" vertical="center" wrapText="1"/>
    </xf>
    <xf numFmtId="176" fontId="13" fillId="0" borderId="5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60% - 强调文字颜色 4 2 2 3 2 3 7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4" topLeftCell="A5" activePane="bottomLeft" state="frozen"/>
      <selection/>
      <selection pane="bottomLeft" activeCell="G14" sqref="G14"/>
    </sheetView>
  </sheetViews>
  <sheetFormatPr defaultColWidth="9" defaultRowHeight="13.5"/>
  <cols>
    <col min="1" max="1" width="4.625" style="3" customWidth="1"/>
    <col min="2" max="2" width="12.125" style="1" customWidth="1"/>
    <col min="3" max="3" width="9.875" style="1" customWidth="1"/>
    <col min="4" max="5" width="10.5" style="4" customWidth="1"/>
    <col min="6" max="6" width="10.625" style="4" customWidth="1"/>
    <col min="7" max="7" width="11.375" style="4" customWidth="1"/>
    <col min="8" max="8" width="11.25" style="1" customWidth="1"/>
    <col min="9" max="9" width="9.25" style="1" customWidth="1"/>
    <col min="10" max="10" width="10.875" style="1" customWidth="1"/>
    <col min="11" max="16384" width="9" style="1"/>
  </cols>
  <sheetData>
    <row r="1" ht="3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" customHeight="1" spans="1:9">
      <c r="A2" s="6"/>
      <c r="B2" s="7"/>
      <c r="C2" s="7"/>
      <c r="D2" s="8"/>
      <c r="E2" s="8"/>
      <c r="F2" s="8"/>
      <c r="G2" s="8"/>
      <c r="H2" s="7"/>
      <c r="I2" s="9" t="s">
        <v>1</v>
      </c>
    </row>
    <row r="3" s="2" customFormat="1" ht="25" customHeight="1" spans="1:10">
      <c r="A3" s="10" t="s">
        <v>2</v>
      </c>
      <c r="B3" s="11" t="s">
        <v>3</v>
      </c>
      <c r="C3" s="50" t="s">
        <v>4</v>
      </c>
      <c r="D3" s="13" t="s">
        <v>5</v>
      </c>
      <c r="E3" s="13"/>
      <c r="F3" s="14" t="s">
        <v>6</v>
      </c>
      <c r="G3" s="15"/>
      <c r="H3" s="11" t="s">
        <v>7</v>
      </c>
      <c r="I3" s="11" t="s">
        <v>8</v>
      </c>
      <c r="J3" s="34" t="s">
        <v>9</v>
      </c>
    </row>
    <row r="4" s="2" customFormat="1" ht="25" customHeight="1" spans="1:10">
      <c r="A4" s="16"/>
      <c r="B4" s="17"/>
      <c r="C4" s="50"/>
      <c r="D4" s="15" t="s">
        <v>10</v>
      </c>
      <c r="E4" s="18" t="s">
        <v>11</v>
      </c>
      <c r="F4" s="18" t="s">
        <v>12</v>
      </c>
      <c r="G4" s="18" t="s">
        <v>13</v>
      </c>
      <c r="H4" s="17"/>
      <c r="I4" s="17"/>
      <c r="J4" s="35"/>
    </row>
    <row r="5" s="2" customFormat="1" ht="42" customHeight="1" spans="1:10">
      <c r="A5" s="51">
        <v>1</v>
      </c>
      <c r="B5" s="19" t="s">
        <v>14</v>
      </c>
      <c r="C5" s="19" t="s">
        <v>15</v>
      </c>
      <c r="D5" s="20">
        <v>1789200</v>
      </c>
      <c r="E5" s="20">
        <v>1789200</v>
      </c>
      <c r="F5" s="21" t="s">
        <v>16</v>
      </c>
      <c r="G5" s="22" t="s">
        <v>17</v>
      </c>
      <c r="H5" s="19" t="s">
        <v>18</v>
      </c>
      <c r="I5" s="19" t="s">
        <v>19</v>
      </c>
      <c r="J5" s="36" t="s">
        <v>20</v>
      </c>
    </row>
    <row r="6" s="2" customFormat="1" ht="42" customHeight="1" spans="1:10">
      <c r="A6" s="51">
        <v>2</v>
      </c>
      <c r="B6" s="19" t="s">
        <v>21</v>
      </c>
      <c r="C6" s="19" t="s">
        <v>22</v>
      </c>
      <c r="D6" s="20">
        <v>210800</v>
      </c>
      <c r="E6" s="20">
        <v>210800</v>
      </c>
      <c r="F6" s="21" t="s">
        <v>16</v>
      </c>
      <c r="G6" s="22" t="s">
        <v>17</v>
      </c>
      <c r="H6" s="19" t="s">
        <v>18</v>
      </c>
      <c r="I6" s="19" t="s">
        <v>19</v>
      </c>
      <c r="J6" s="36" t="s">
        <v>20</v>
      </c>
    </row>
    <row r="7" s="2" customFormat="1" ht="52" customHeight="1" spans="1:10">
      <c r="A7" s="51">
        <v>3</v>
      </c>
      <c r="B7" s="19" t="s">
        <v>23</v>
      </c>
      <c r="C7" s="19" t="s">
        <v>24</v>
      </c>
      <c r="D7" s="20">
        <v>38260000</v>
      </c>
      <c r="E7" s="20">
        <v>38260000</v>
      </c>
      <c r="F7" s="21" t="s">
        <v>16</v>
      </c>
      <c r="G7" s="22" t="s">
        <v>17</v>
      </c>
      <c r="H7" s="19" t="s">
        <v>18</v>
      </c>
      <c r="I7" s="19" t="s">
        <v>25</v>
      </c>
      <c r="J7" s="36" t="s">
        <v>20</v>
      </c>
    </row>
    <row r="8" s="1" customFormat="1" ht="31" customHeight="1" spans="1:10">
      <c r="A8" s="28" t="s">
        <v>26</v>
      </c>
      <c r="B8" s="29"/>
      <c r="C8" s="52"/>
      <c r="D8" s="30">
        <f>SUM(D5:D7)</f>
        <v>40260000</v>
      </c>
      <c r="E8" s="31"/>
      <c r="F8" s="31"/>
      <c r="G8" s="31"/>
      <c r="H8" s="31"/>
      <c r="I8" s="32"/>
      <c r="J8" s="37"/>
    </row>
    <row r="9" spans="4:7">
      <c r="D9" s="33"/>
      <c r="E9" s="33"/>
      <c r="F9" s="33"/>
      <c r="G9" s="33"/>
    </row>
  </sheetData>
  <mergeCells count="11">
    <mergeCell ref="A1:I1"/>
    <mergeCell ref="D3:E3"/>
    <mergeCell ref="F3:G3"/>
    <mergeCell ref="A8:B8"/>
    <mergeCell ref="D8:I8"/>
    <mergeCell ref="A3:A4"/>
    <mergeCell ref="B3:B4"/>
    <mergeCell ref="C3:C4"/>
    <mergeCell ref="H3:H4"/>
    <mergeCell ref="I3:I4"/>
    <mergeCell ref="J3:J4"/>
  </mergeCells>
  <pageMargins left="0.432638888888889" right="0.118055555555556" top="0.511805555555556" bottom="0.472222222222222" header="0.156944444444444" footer="0"/>
  <pageSetup paperSize="9" scale="87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workbookViewId="0">
      <pane ySplit="4" topLeftCell="A5" activePane="bottomLeft" state="frozen"/>
      <selection/>
      <selection pane="bottomLeft" activeCell="G14" sqref="G14:H14"/>
    </sheetView>
  </sheetViews>
  <sheetFormatPr defaultColWidth="9" defaultRowHeight="13.5"/>
  <cols>
    <col min="1" max="1" width="4.625" style="3" customWidth="1"/>
    <col min="2" max="2" width="11.125" style="1" customWidth="1"/>
    <col min="3" max="6" width="10.75" style="4" customWidth="1"/>
    <col min="7" max="7" width="10.625" style="4" customWidth="1"/>
    <col min="8" max="8" width="11.375" style="4" customWidth="1"/>
    <col min="9" max="9" width="11.375" style="1" customWidth="1"/>
    <col min="10" max="10" width="10.375" style="1" customWidth="1"/>
    <col min="11" max="11" width="9.625" style="1" customWidth="1"/>
    <col min="12" max="16384" width="9" style="1"/>
  </cols>
  <sheetData>
    <row r="1" s="1" customFormat="1" ht="35" customHeight="1" spans="1:1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1" customHeight="1" spans="1:10">
      <c r="A2" s="6"/>
      <c r="B2" s="7"/>
      <c r="C2" s="8"/>
      <c r="D2" s="8"/>
      <c r="E2" s="8"/>
      <c r="F2" s="8"/>
      <c r="G2" s="8"/>
      <c r="H2" s="8"/>
      <c r="I2" s="7"/>
      <c r="J2" s="9" t="s">
        <v>1</v>
      </c>
    </row>
    <row r="3" s="2" customFormat="1" ht="25" customHeight="1" spans="1:11">
      <c r="A3" s="10" t="s">
        <v>2</v>
      </c>
      <c r="B3" s="11" t="s">
        <v>28</v>
      </c>
      <c r="C3" s="18" t="s">
        <v>5</v>
      </c>
      <c r="D3" s="18"/>
      <c r="E3" s="18" t="s">
        <v>29</v>
      </c>
      <c r="F3" s="18"/>
      <c r="G3" s="14" t="s">
        <v>30</v>
      </c>
      <c r="H3" s="15"/>
      <c r="I3" s="11" t="s">
        <v>7</v>
      </c>
      <c r="J3" s="11" t="s">
        <v>8</v>
      </c>
      <c r="K3" s="34" t="s">
        <v>9</v>
      </c>
    </row>
    <row r="4" s="2" customFormat="1" ht="25" customHeight="1" spans="1:11">
      <c r="A4" s="16"/>
      <c r="B4" s="17"/>
      <c r="C4" s="18" t="s">
        <v>10</v>
      </c>
      <c r="D4" s="18" t="s">
        <v>11</v>
      </c>
      <c r="E4" s="18" t="s">
        <v>10</v>
      </c>
      <c r="F4" s="18" t="s">
        <v>11</v>
      </c>
      <c r="G4" s="18" t="s">
        <v>12</v>
      </c>
      <c r="H4" s="18" t="s">
        <v>13</v>
      </c>
      <c r="I4" s="17"/>
      <c r="J4" s="17"/>
      <c r="K4" s="35"/>
    </row>
    <row r="5" s="2" customFormat="1" ht="51" customHeight="1" spans="1:11">
      <c r="A5" s="39">
        <v>1</v>
      </c>
      <c r="B5" s="27" t="s">
        <v>31</v>
      </c>
      <c r="C5" s="20">
        <f>D5</f>
        <v>1360000</v>
      </c>
      <c r="D5" s="20">
        <v>1360000</v>
      </c>
      <c r="E5" s="20">
        <f t="shared" ref="E5:E14" si="0">F5</f>
        <v>1360000</v>
      </c>
      <c r="F5" s="20">
        <v>1360000</v>
      </c>
      <c r="G5" s="21" t="s">
        <v>16</v>
      </c>
      <c r="H5" s="22" t="s">
        <v>17</v>
      </c>
      <c r="I5" s="27" t="s">
        <v>32</v>
      </c>
      <c r="J5" s="27" t="s">
        <v>33</v>
      </c>
      <c r="K5" s="36" t="s">
        <v>20</v>
      </c>
    </row>
    <row r="6" s="2" customFormat="1" ht="42" customHeight="1" spans="1:11">
      <c r="A6" s="39">
        <v>2</v>
      </c>
      <c r="B6" s="27" t="s">
        <v>34</v>
      </c>
      <c r="C6" s="20">
        <f>D6</f>
        <v>530000</v>
      </c>
      <c r="D6" s="20">
        <v>530000</v>
      </c>
      <c r="E6" s="20">
        <f t="shared" si="0"/>
        <v>530000</v>
      </c>
      <c r="F6" s="20">
        <v>530000</v>
      </c>
      <c r="G6" s="21" t="s">
        <v>16</v>
      </c>
      <c r="H6" s="22" t="s">
        <v>17</v>
      </c>
      <c r="I6" s="27" t="s">
        <v>32</v>
      </c>
      <c r="J6" s="27" t="s">
        <v>32</v>
      </c>
      <c r="K6" s="46" t="s">
        <v>20</v>
      </c>
    </row>
    <row r="7" s="2" customFormat="1" ht="36" customHeight="1" spans="1:11">
      <c r="A7" s="39">
        <v>3</v>
      </c>
      <c r="B7" s="27" t="s">
        <v>35</v>
      </c>
      <c r="C7" s="20">
        <f>D7</f>
        <v>1000000</v>
      </c>
      <c r="D7" s="20">
        <v>1000000</v>
      </c>
      <c r="E7" s="20">
        <f t="shared" si="0"/>
        <v>1000000</v>
      </c>
      <c r="F7" s="20">
        <v>1000000</v>
      </c>
      <c r="G7" s="21" t="s">
        <v>16</v>
      </c>
      <c r="H7" s="22" t="s">
        <v>17</v>
      </c>
      <c r="I7" s="27" t="s">
        <v>32</v>
      </c>
      <c r="J7" s="27" t="s">
        <v>32</v>
      </c>
      <c r="K7" s="46" t="s">
        <v>20</v>
      </c>
    </row>
    <row r="8" s="2" customFormat="1" ht="44" customHeight="1" spans="1:11">
      <c r="A8" s="39">
        <v>4</v>
      </c>
      <c r="B8" s="40" t="s">
        <v>36</v>
      </c>
      <c r="C8" s="20">
        <f>D8</f>
        <v>1000000</v>
      </c>
      <c r="D8" s="20">
        <v>1000000</v>
      </c>
      <c r="E8" s="20">
        <f t="shared" si="0"/>
        <v>1000000</v>
      </c>
      <c r="F8" s="20">
        <v>1000000</v>
      </c>
      <c r="G8" s="21" t="s">
        <v>37</v>
      </c>
      <c r="H8" s="22" t="s">
        <v>38</v>
      </c>
      <c r="I8" s="27" t="s">
        <v>39</v>
      </c>
      <c r="J8" s="27" t="s">
        <v>40</v>
      </c>
      <c r="K8" s="36" t="s">
        <v>41</v>
      </c>
    </row>
    <row r="9" s="2" customFormat="1" ht="49" customHeight="1" spans="1:11">
      <c r="A9" s="39">
        <v>5</v>
      </c>
      <c r="B9" s="27" t="s">
        <v>42</v>
      </c>
      <c r="C9" s="41">
        <f t="shared" ref="C9:C14" si="1">D9</f>
        <v>2000000</v>
      </c>
      <c r="D9" s="41">
        <v>2000000</v>
      </c>
      <c r="E9" s="41">
        <f t="shared" si="0"/>
        <v>2000000</v>
      </c>
      <c r="F9" s="41">
        <v>2000000</v>
      </c>
      <c r="G9" s="21" t="s">
        <v>37</v>
      </c>
      <c r="H9" s="22" t="s">
        <v>38</v>
      </c>
      <c r="I9" s="27" t="s">
        <v>39</v>
      </c>
      <c r="J9" s="27" t="s">
        <v>43</v>
      </c>
      <c r="K9" s="36" t="s">
        <v>41</v>
      </c>
    </row>
    <row r="10" s="2" customFormat="1" ht="52" customHeight="1" spans="1:11">
      <c r="A10" s="39">
        <v>6</v>
      </c>
      <c r="B10" s="27" t="s">
        <v>44</v>
      </c>
      <c r="C10" s="41">
        <f t="shared" si="1"/>
        <v>1000000</v>
      </c>
      <c r="D10" s="41">
        <v>1000000</v>
      </c>
      <c r="E10" s="41">
        <f t="shared" si="0"/>
        <v>1000000</v>
      </c>
      <c r="F10" s="41">
        <v>1000000</v>
      </c>
      <c r="G10" s="21" t="s">
        <v>45</v>
      </c>
      <c r="H10" s="22" t="s">
        <v>46</v>
      </c>
      <c r="I10" s="27" t="s">
        <v>39</v>
      </c>
      <c r="J10" s="27" t="s">
        <v>47</v>
      </c>
      <c r="K10" s="27" t="s">
        <v>48</v>
      </c>
    </row>
    <row r="11" s="38" customFormat="1" ht="46" customHeight="1" spans="1:11">
      <c r="A11" s="39">
        <v>7</v>
      </c>
      <c r="B11" s="27" t="s">
        <v>49</v>
      </c>
      <c r="C11" s="20">
        <f t="shared" si="1"/>
        <v>1120000</v>
      </c>
      <c r="D11" s="20">
        <v>1120000</v>
      </c>
      <c r="E11" s="20">
        <f t="shared" si="0"/>
        <v>1120000</v>
      </c>
      <c r="F11" s="20">
        <v>1120000</v>
      </c>
      <c r="G11" s="21" t="s">
        <v>16</v>
      </c>
      <c r="H11" s="42" t="s">
        <v>17</v>
      </c>
      <c r="I11" s="47" t="s">
        <v>32</v>
      </c>
      <c r="J11" s="47" t="s">
        <v>32</v>
      </c>
      <c r="K11" s="46" t="s">
        <v>20</v>
      </c>
    </row>
    <row r="12" s="38" customFormat="1" ht="46" customHeight="1" spans="1:11">
      <c r="A12" s="39">
        <v>8</v>
      </c>
      <c r="B12" s="27" t="s">
        <v>50</v>
      </c>
      <c r="C12" s="20">
        <f t="shared" si="1"/>
        <v>1650000</v>
      </c>
      <c r="D12" s="20">
        <v>1650000</v>
      </c>
      <c r="E12" s="20">
        <f t="shared" si="0"/>
        <v>1650000</v>
      </c>
      <c r="F12" s="20">
        <v>1650000</v>
      </c>
      <c r="G12" s="21" t="s">
        <v>16</v>
      </c>
      <c r="H12" s="42" t="s">
        <v>17</v>
      </c>
      <c r="I12" s="47" t="s">
        <v>32</v>
      </c>
      <c r="J12" s="47" t="s">
        <v>32</v>
      </c>
      <c r="K12" s="46" t="s">
        <v>20</v>
      </c>
    </row>
    <row r="13" s="38" customFormat="1" ht="46" customHeight="1" spans="1:11">
      <c r="A13" s="39">
        <v>9</v>
      </c>
      <c r="B13" s="27" t="s">
        <v>51</v>
      </c>
      <c r="C13" s="20">
        <f t="shared" si="1"/>
        <v>8000000</v>
      </c>
      <c r="D13" s="20">
        <v>8000000</v>
      </c>
      <c r="E13" s="20">
        <f t="shared" si="0"/>
        <v>8000000</v>
      </c>
      <c r="F13" s="20">
        <v>8000000</v>
      </c>
      <c r="G13" s="21" t="s">
        <v>52</v>
      </c>
      <c r="H13" s="42" t="s">
        <v>53</v>
      </c>
      <c r="I13" s="47" t="s">
        <v>54</v>
      </c>
      <c r="J13" s="47" t="s">
        <v>54</v>
      </c>
      <c r="K13" s="46" t="s">
        <v>55</v>
      </c>
    </row>
    <row r="14" s="2" customFormat="1" ht="45" customHeight="1" spans="1:11">
      <c r="A14" s="39">
        <v>10</v>
      </c>
      <c r="B14" s="43" t="s">
        <v>56</v>
      </c>
      <c r="C14" s="20">
        <f t="shared" si="1"/>
        <v>9097200</v>
      </c>
      <c r="D14" s="20">
        <v>9097200</v>
      </c>
      <c r="E14" s="20">
        <f t="shared" si="0"/>
        <v>9097200</v>
      </c>
      <c r="F14" s="20">
        <v>9097200</v>
      </c>
      <c r="G14" s="21" t="s">
        <v>57</v>
      </c>
      <c r="H14" s="22" t="s">
        <v>58</v>
      </c>
      <c r="I14" s="43" t="s">
        <v>54</v>
      </c>
      <c r="J14" s="48" t="s">
        <v>59</v>
      </c>
      <c r="K14" s="36" t="s">
        <v>20</v>
      </c>
    </row>
    <row r="15" s="1" customFormat="1" ht="31" customHeight="1" spans="1:11">
      <c r="A15" s="28" t="s">
        <v>26</v>
      </c>
      <c r="B15" s="29"/>
      <c r="C15" s="44">
        <f>SUM(C5:C14)</f>
        <v>26757200</v>
      </c>
      <c r="D15" s="45"/>
      <c r="E15" s="45"/>
      <c r="F15" s="45"/>
      <c r="G15" s="45"/>
      <c r="H15" s="45"/>
      <c r="I15" s="45"/>
      <c r="J15" s="49"/>
      <c r="K15" s="37"/>
    </row>
    <row r="16" s="1" customFormat="1" spans="1:8">
      <c r="A16" s="3"/>
      <c r="C16" s="33"/>
      <c r="D16" s="33"/>
      <c r="E16" s="33"/>
      <c r="F16" s="33"/>
      <c r="G16" s="33"/>
      <c r="H16" s="33"/>
    </row>
  </sheetData>
  <mergeCells count="11">
    <mergeCell ref="A1:K1"/>
    <mergeCell ref="C3:D3"/>
    <mergeCell ref="E3:F3"/>
    <mergeCell ref="G3:H3"/>
    <mergeCell ref="A15:B15"/>
    <mergeCell ref="C15:J15"/>
    <mergeCell ref="A3:A4"/>
    <mergeCell ref="B3:B4"/>
    <mergeCell ref="I3:I4"/>
    <mergeCell ref="J3:J4"/>
    <mergeCell ref="K3:K4"/>
  </mergeCells>
  <pageMargins left="0.432638888888889" right="0.118055555555556" top="0.511805555555556" bottom="0.471527777777778" header="0.15625" footer="0"/>
  <pageSetup paperSize="9" scale="81" fitToHeight="0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pane ySplit="4" topLeftCell="A5" activePane="bottomLeft" state="frozen"/>
      <selection/>
      <selection pane="bottomLeft" activeCell="O8" sqref="O8"/>
    </sheetView>
  </sheetViews>
  <sheetFormatPr defaultColWidth="9" defaultRowHeight="13.5"/>
  <cols>
    <col min="1" max="1" width="4.625" style="3" customWidth="1"/>
    <col min="2" max="2" width="12.125" style="1" customWidth="1"/>
    <col min="3" max="4" width="10.75" style="4" customWidth="1"/>
    <col min="5" max="5" width="10.625" style="4" customWidth="1"/>
    <col min="6" max="6" width="11.375" style="4" customWidth="1"/>
    <col min="7" max="7" width="13.375" style="1" customWidth="1"/>
    <col min="8" max="8" width="15.5" style="1" customWidth="1"/>
    <col min="9" max="9" width="10.875" style="1" customWidth="1"/>
    <col min="10" max="16383" width="9" style="1"/>
  </cols>
  <sheetData>
    <row r="1" ht="35" customHeight="1" spans="1:8">
      <c r="A1" s="5" t="s">
        <v>60</v>
      </c>
      <c r="B1" s="5"/>
      <c r="C1" s="5"/>
      <c r="D1" s="5"/>
      <c r="E1" s="5"/>
      <c r="F1" s="5"/>
      <c r="G1" s="5"/>
      <c r="H1" s="5"/>
    </row>
    <row r="2" s="1" customFormat="1" ht="21" customHeight="1" spans="1:8">
      <c r="A2" s="6"/>
      <c r="B2" s="7"/>
      <c r="C2" s="8"/>
      <c r="D2" s="8"/>
      <c r="E2" s="8"/>
      <c r="F2" s="8"/>
      <c r="G2" s="7"/>
      <c r="H2" s="9" t="s">
        <v>1</v>
      </c>
    </row>
    <row r="3" s="2" customFormat="1" ht="25" customHeight="1" spans="1:9">
      <c r="A3" s="10" t="s">
        <v>2</v>
      </c>
      <c r="B3" s="11" t="s">
        <v>28</v>
      </c>
      <c r="C3" s="12" t="s">
        <v>61</v>
      </c>
      <c r="D3" s="13"/>
      <c r="E3" s="14" t="s">
        <v>30</v>
      </c>
      <c r="F3" s="15"/>
      <c r="G3" s="11" t="s">
        <v>7</v>
      </c>
      <c r="H3" s="11" t="s">
        <v>8</v>
      </c>
      <c r="I3" s="34" t="s">
        <v>9</v>
      </c>
    </row>
    <row r="4" s="2" customFormat="1" ht="25" customHeight="1" spans="1:9">
      <c r="A4" s="16"/>
      <c r="B4" s="17"/>
      <c r="C4" s="18" t="s">
        <v>10</v>
      </c>
      <c r="D4" s="18" t="s">
        <v>11</v>
      </c>
      <c r="E4" s="18" t="s">
        <v>12</v>
      </c>
      <c r="F4" s="18" t="s">
        <v>13</v>
      </c>
      <c r="G4" s="17"/>
      <c r="H4" s="17"/>
      <c r="I4" s="35"/>
    </row>
    <row r="5" s="2" customFormat="1" ht="46" customHeight="1" spans="1:9">
      <c r="A5" s="16">
        <v>1</v>
      </c>
      <c r="B5" s="19" t="s">
        <v>62</v>
      </c>
      <c r="C5" s="20">
        <v>3000000</v>
      </c>
      <c r="D5" s="20">
        <v>3000000</v>
      </c>
      <c r="E5" s="21" t="s">
        <v>57</v>
      </c>
      <c r="F5" s="22" t="s">
        <v>58</v>
      </c>
      <c r="G5" s="23" t="s">
        <v>54</v>
      </c>
      <c r="H5" s="23" t="s">
        <v>63</v>
      </c>
      <c r="I5" s="36" t="s">
        <v>20</v>
      </c>
    </row>
    <row r="6" s="2" customFormat="1" ht="39" customHeight="1" spans="1:9">
      <c r="A6" s="24">
        <v>2</v>
      </c>
      <c r="B6" s="25" t="s">
        <v>64</v>
      </c>
      <c r="C6" s="26">
        <v>1097200</v>
      </c>
      <c r="D6" s="26">
        <v>1097200</v>
      </c>
      <c r="E6" s="21" t="s">
        <v>57</v>
      </c>
      <c r="F6" s="22" t="s">
        <v>58</v>
      </c>
      <c r="G6" s="25" t="s">
        <v>54</v>
      </c>
      <c r="H6" s="25" t="s">
        <v>54</v>
      </c>
      <c r="I6" s="36" t="s">
        <v>20</v>
      </c>
    </row>
    <row r="7" s="2" customFormat="1" ht="50" customHeight="1" spans="1:9">
      <c r="A7" s="16">
        <v>3</v>
      </c>
      <c r="B7" s="19" t="s">
        <v>65</v>
      </c>
      <c r="C7" s="20">
        <v>5000000</v>
      </c>
      <c r="D7" s="20">
        <v>5000000</v>
      </c>
      <c r="E7" s="21" t="s">
        <v>57</v>
      </c>
      <c r="F7" s="22" t="s">
        <v>58</v>
      </c>
      <c r="G7" s="27" t="s">
        <v>54</v>
      </c>
      <c r="H7" s="19" t="s">
        <v>66</v>
      </c>
      <c r="I7" s="36" t="s">
        <v>20</v>
      </c>
    </row>
    <row r="8" s="2" customFormat="1" ht="52" customHeight="1" spans="1:9">
      <c r="A8" s="16">
        <v>4</v>
      </c>
      <c r="B8" s="19" t="s">
        <v>67</v>
      </c>
      <c r="C8" s="20">
        <v>300000</v>
      </c>
      <c r="D8" s="20">
        <v>300000</v>
      </c>
      <c r="E8" s="21" t="s">
        <v>45</v>
      </c>
      <c r="F8" s="22" t="s">
        <v>46</v>
      </c>
      <c r="G8" s="19" t="s">
        <v>68</v>
      </c>
      <c r="H8" s="19" t="s">
        <v>66</v>
      </c>
      <c r="I8" s="36" t="s">
        <v>69</v>
      </c>
    </row>
    <row r="9" s="2" customFormat="1" ht="41" customHeight="1" spans="1:9">
      <c r="A9" s="16">
        <v>5</v>
      </c>
      <c r="B9" s="19" t="s">
        <v>70</v>
      </c>
      <c r="C9" s="20">
        <v>2200000</v>
      </c>
      <c r="D9" s="20">
        <v>2200000</v>
      </c>
      <c r="E9" s="21" t="s">
        <v>45</v>
      </c>
      <c r="F9" s="22" t="s">
        <v>46</v>
      </c>
      <c r="G9" s="19" t="s">
        <v>71</v>
      </c>
      <c r="H9" s="19" t="s">
        <v>72</v>
      </c>
      <c r="I9" s="36" t="s">
        <v>69</v>
      </c>
    </row>
    <row r="10" s="2" customFormat="1" ht="35" customHeight="1" spans="1:9">
      <c r="A10" s="16">
        <v>6</v>
      </c>
      <c r="B10" s="19" t="s">
        <v>73</v>
      </c>
      <c r="C10" s="20">
        <v>3000000</v>
      </c>
      <c r="D10" s="20">
        <v>3000000</v>
      </c>
      <c r="E10" s="21" t="s">
        <v>45</v>
      </c>
      <c r="F10" s="22" t="s">
        <v>46</v>
      </c>
      <c r="G10" s="19" t="s">
        <v>74</v>
      </c>
      <c r="H10" s="19" t="s">
        <v>75</v>
      </c>
      <c r="I10" s="36" t="s">
        <v>69</v>
      </c>
    </row>
    <row r="11" s="1" customFormat="1" ht="31" customHeight="1" spans="1:9">
      <c r="A11" s="28" t="s">
        <v>26</v>
      </c>
      <c r="B11" s="29"/>
      <c r="C11" s="30">
        <f>SUM(C5:C10)</f>
        <v>14597200</v>
      </c>
      <c r="D11" s="31"/>
      <c r="E11" s="31"/>
      <c r="F11" s="31"/>
      <c r="G11" s="31"/>
      <c r="H11" s="32"/>
      <c r="I11" s="37"/>
    </row>
    <row r="12" spans="3:6">
      <c r="C12" s="33"/>
      <c r="D12" s="33"/>
      <c r="E12" s="33"/>
      <c r="F12" s="33"/>
    </row>
  </sheetData>
  <mergeCells count="10">
    <mergeCell ref="A1:H1"/>
    <mergeCell ref="C3:D3"/>
    <mergeCell ref="E3:F3"/>
    <mergeCell ref="A11:B11"/>
    <mergeCell ref="C11:H11"/>
    <mergeCell ref="A3:A4"/>
    <mergeCell ref="B3:B4"/>
    <mergeCell ref="G3:G4"/>
    <mergeCell ref="H3:H4"/>
    <mergeCell ref="I3:I4"/>
  </mergeCells>
  <pageMargins left="0.668055555555556" right="0.118055555555556" top="0.511805555555556" bottom="0.471527777777778" header="0.15625" footer="0"/>
  <pageSetup paperSize="9" scale="87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第一批已下达资金项目名称</vt:lpstr>
      <vt:lpstr>调减第一批已下达资金</vt:lpstr>
      <vt:lpstr>第二批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王忠文</cp:lastModifiedBy>
  <dcterms:created xsi:type="dcterms:W3CDTF">2017-11-13T00:09:00Z</dcterms:created>
  <dcterms:modified xsi:type="dcterms:W3CDTF">2021-09-14T02:54:33Z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