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<sst xmlns="http://schemas.openxmlformats.org/spreadsheetml/2006/main" count="198" uniqueCount="94">
  <si>
    <t>砚山县扶贫小额信贷2021年第3季度贴息资金补助对象统计表（长江村镇银行部分）</t>
  </si>
  <si>
    <t>序 号</t>
  </si>
  <si>
    <t>乡（镇）</t>
  </si>
  <si>
    <t>姓 名</t>
  </si>
  <si>
    <t>家庭住址</t>
  </si>
  <si>
    <t>联系电话</t>
  </si>
  <si>
    <t>贷款银行</t>
  </si>
  <si>
    <t>贷款金额
（元）</t>
  </si>
  <si>
    <t>贷款余额</t>
  </si>
  <si>
    <t>年利率（%）</t>
  </si>
  <si>
    <t>起贷日期</t>
  </si>
  <si>
    <t>止贷日期</t>
  </si>
  <si>
    <t>计息开始日期</t>
  </si>
  <si>
    <t>计息结束日期</t>
  </si>
  <si>
    <t>贴息天数</t>
  </si>
  <si>
    <t>计息天数</t>
  </si>
  <si>
    <t>贴息金额
（元）</t>
  </si>
  <si>
    <t>贴息时限</t>
  </si>
  <si>
    <t>盘龙彝族乡</t>
  </si>
  <si>
    <t>龙忠思</t>
  </si>
  <si>
    <t>砚山县盘龙彝族乡腻姐村委会新垮勒组29号</t>
  </si>
  <si>
    <t>村镇银行</t>
  </si>
  <si>
    <t>2021年三季度</t>
  </si>
  <si>
    <t>赵昌林</t>
  </si>
  <si>
    <t>砚山县盘龙乡翁达村委会西蚌壳下寨26号</t>
  </si>
  <si>
    <t>王绍友</t>
  </si>
  <si>
    <t>砚山县盘龙彝族乡翁达村委会翁达老寨78号</t>
  </si>
  <si>
    <t>王廷江</t>
  </si>
  <si>
    <t>砚山县盘龙彝族乡明德村委会明德组129号</t>
  </si>
  <si>
    <t>陈先平</t>
  </si>
  <si>
    <t>砚山县盘龙彝族乡腻姐村委会新垮勒组23号</t>
  </si>
  <si>
    <t>龙忠苏</t>
  </si>
  <si>
    <t>砚山县盘龙彝族乡腻姐村委会新垮勒组42号</t>
  </si>
  <si>
    <t>李春连</t>
  </si>
  <si>
    <t>砚山县盘龙彝族乡明德村委会明德组265号</t>
  </si>
  <si>
    <t>童贵廷</t>
  </si>
  <si>
    <t xml:space="preserve">砚山县盘龙彝族乡翁达村委会探科塘下寨组34号 </t>
  </si>
  <si>
    <t>2021年二季度已结清</t>
  </si>
  <si>
    <t>牟文明</t>
  </si>
  <si>
    <t>砚山县盘龙彝族乡明德村委会湾冲组57号</t>
  </si>
  <si>
    <t>熊绍武</t>
  </si>
  <si>
    <t>砚山县盘龙彝族乡翁达村委会探科塘上寨28号</t>
  </si>
  <si>
    <t>龙忠能</t>
  </si>
  <si>
    <t>砚山县盘龙彝族乡腻姐村委会新垮勒组30号</t>
  </si>
  <si>
    <t>龙海能</t>
  </si>
  <si>
    <t>砚山县盘龙彝族乡腻姐村委会新垮勒组40号</t>
  </si>
  <si>
    <t>杨忠奎</t>
  </si>
  <si>
    <t>砚山县盘龙彝族乡翁达村委会探科塘下寨99号</t>
  </si>
  <si>
    <t>张全洪</t>
  </si>
  <si>
    <t>砚山县盘龙彝族乡翁达村委会西蚌克下寨131号</t>
  </si>
  <si>
    <t>龙忠齐</t>
  </si>
  <si>
    <t>砚山县盘龙彝族乡腻姐村委会新垮勒组46号</t>
  </si>
  <si>
    <t>杨思毅</t>
  </si>
  <si>
    <t>砚山县盘龙彝族乡明德村委会芦柴冲组129号</t>
  </si>
  <si>
    <t>王保勇</t>
  </si>
  <si>
    <t>砚山县盘龙乡彝族乡明德村委会明德组132号</t>
  </si>
  <si>
    <t>吴光喜</t>
  </si>
  <si>
    <t>砚山县盘龙彝族乡明德村委会大冲子组113号</t>
  </si>
  <si>
    <t>李保勇</t>
  </si>
  <si>
    <t>砚山县盘龙彝族乡翁达村委会老寨组69号</t>
  </si>
  <si>
    <t>陈绍英</t>
  </si>
  <si>
    <t>砚山县盘龙彝族乡翁达村委会翁达新寨组23号</t>
  </si>
  <si>
    <t>彭正国</t>
  </si>
  <si>
    <t>砚山县盘龙彝族乡翁达村委会火头大地组20号</t>
  </si>
  <si>
    <t>干河彝族乡</t>
  </si>
  <si>
    <t>陈立兵</t>
  </si>
  <si>
    <t>砚山县干河彝族乡红舍克村委会红舍克组212号</t>
  </si>
  <si>
    <t>魏绍才</t>
  </si>
  <si>
    <t>砚山县盘龙乡明德村委会明德组365号</t>
  </si>
  <si>
    <t>魏金才</t>
  </si>
  <si>
    <t xml:space="preserve">砚山县盘龙乡明德村委会明德组203号 </t>
  </si>
  <si>
    <t>曾德贵</t>
  </si>
  <si>
    <t>砚山县盘龙彝族乡明德村委会弯冲组4号</t>
  </si>
  <si>
    <t>田茂鸿</t>
  </si>
  <si>
    <t>砚山县盘龙彝族乡翁达村委会羊棚子组67号</t>
  </si>
  <si>
    <t>梁龙辉</t>
  </si>
  <si>
    <t>砚山县盘龙彝族乡腻姐村委会新垮勒组50号</t>
  </si>
  <si>
    <t>龙忠亚</t>
  </si>
  <si>
    <t>砚山县盘龙彝族乡腻姐村委会新垮勒组14号</t>
  </si>
  <si>
    <t>龙忠恒</t>
  </si>
  <si>
    <t>砚山县盘龙彝族乡腻姐村委会新垮勒组36号</t>
  </si>
  <si>
    <t>王永春</t>
  </si>
  <si>
    <t>砚山县盘龙彝族乡腻姐村委会新垮勒组54号</t>
  </si>
  <si>
    <t>刘明红</t>
  </si>
  <si>
    <t>砚山县盘龙彝族乡翁达村委会西蚌克下寨84号</t>
  </si>
  <si>
    <t>魏祥</t>
  </si>
  <si>
    <t>砚山县盘龙彝族乡明德村委会明德组114号</t>
  </si>
  <si>
    <t>李贵文</t>
  </si>
  <si>
    <t>砚山县盘龙彝族乡翁达村委会鱼塘组42号</t>
  </si>
  <si>
    <t>龙海全</t>
  </si>
  <si>
    <t>砚山县盘龙彝族乡腻姐村委会新垮勒组39号</t>
  </si>
  <si>
    <t>余安德</t>
  </si>
  <si>
    <t>砚山县盘龙彝族乡翁达村委会沙子坡组103号</t>
  </si>
  <si>
    <t>陈恩富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</si>
</sst>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workbookViewId="0">
      <selection activeCell="A1" sqref="A1:Q1"/>
    </sheetView>
  </sheetViews>
  <sheetFormatPr defaultColWidth="9" defaultRowHeight="13.5"/>
  <cols>
    <col min="1" max="1" width="7.375" style="1" customWidth="1"/>
    <col min="2" max="2" width="10.875" style="1" customWidth="1"/>
    <col min="3" max="3" width="6.125" style="1" customWidth="1"/>
    <col min="4" max="4" width="15.5" style="1" customWidth="1"/>
    <col min="5" max="5" width="12.625" style="1" customWidth="1"/>
    <col min="6" max="6" width="8.875" style="1" customWidth="1"/>
    <col min="7" max="8" width="8.125" style="1" customWidth="1"/>
    <col min="9" max="9" width="12" style="1" customWidth="1"/>
    <col min="10" max="11" width="8.875" style="1" customWidth="1"/>
    <col min="12" max="13" width="12.875" style="1" customWidth="1"/>
    <col min="14" max="15" width="8.875" style="1" customWidth="1"/>
    <col min="16" max="16" width="15" style="1" customWidth="1"/>
    <col min="17" max="17" width="19.5" style="1" customWidth="1"/>
    <col min="18" max="16384" width="9" style="1"/>
  </cols>
  <sheetData>
    <row r="1" ht="28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2" customHeight="1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7" spans="1:1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4" t="s">
        <v>9</v>
      </c>
      <c r="J3" s="10" t="s">
        <v>10</v>
      </c>
      <c r="K3" s="10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ht="29" customHeight="1" spans="1:17">
      <c r="A4" s="4">
        <v>1</v>
      </c>
      <c r="B4" s="4" t="s">
        <v>18</v>
      </c>
      <c r="C4" s="6" t="s">
        <v>19</v>
      </c>
      <c r="D4" s="7" t="s">
        <v>20</v>
      </c>
      <c r="E4" s="8">
        <v>15187126364</v>
      </c>
      <c r="F4" s="4" t="s">
        <v>21</v>
      </c>
      <c r="G4" s="9">
        <v>30000</v>
      </c>
      <c r="H4" s="9">
        <v>0</v>
      </c>
      <c r="I4" s="12">
        <v>0.0475</v>
      </c>
      <c r="J4" s="13">
        <v>43340</v>
      </c>
      <c r="K4" s="13">
        <v>44434</v>
      </c>
      <c r="L4" s="14">
        <v>44368</v>
      </c>
      <c r="M4" s="14">
        <v>44434</v>
      </c>
      <c r="N4" s="15">
        <f t="shared" ref="N4:N39" si="0">DATEDIF(L4,M4,"d")</f>
        <v>66</v>
      </c>
      <c r="O4" s="15">
        <f t="shared" ref="O4:O39" si="1">N4+1</f>
        <v>67</v>
      </c>
      <c r="P4" s="16">
        <v>265.21</v>
      </c>
      <c r="Q4" s="4" t="s">
        <v>22</v>
      </c>
    </row>
    <row r="5" ht="22.5" spans="1:17">
      <c r="A5" s="4">
        <v>2</v>
      </c>
      <c r="B5" s="4" t="s">
        <v>18</v>
      </c>
      <c r="C5" s="6" t="s">
        <v>23</v>
      </c>
      <c r="D5" s="7" t="s">
        <v>24</v>
      </c>
      <c r="E5" s="10">
        <v>15025254069</v>
      </c>
      <c r="F5" s="4" t="s">
        <v>21</v>
      </c>
      <c r="G5" s="9">
        <v>20000</v>
      </c>
      <c r="H5" s="9">
        <v>0</v>
      </c>
      <c r="I5" s="12">
        <v>0.0475</v>
      </c>
      <c r="J5" s="13">
        <v>43307</v>
      </c>
      <c r="K5" s="13">
        <v>44400</v>
      </c>
      <c r="L5" s="14">
        <v>44368</v>
      </c>
      <c r="M5" s="14">
        <v>44385</v>
      </c>
      <c r="N5" s="15">
        <f t="shared" si="0"/>
        <v>17</v>
      </c>
      <c r="O5" s="15">
        <f t="shared" si="1"/>
        <v>18</v>
      </c>
      <c r="P5" s="16">
        <v>263.22</v>
      </c>
      <c r="Q5" s="4" t="s">
        <v>22</v>
      </c>
    </row>
    <row r="6" ht="33.75" spans="1:17">
      <c r="A6" s="4">
        <v>3</v>
      </c>
      <c r="B6" s="4" t="s">
        <v>18</v>
      </c>
      <c r="C6" s="6" t="s">
        <v>25</v>
      </c>
      <c r="D6" s="7" t="s">
        <v>26</v>
      </c>
      <c r="E6" s="10">
        <v>15187137032</v>
      </c>
      <c r="F6" s="4" t="s">
        <v>21</v>
      </c>
      <c r="G6" s="9">
        <v>20000</v>
      </c>
      <c r="H6" s="9">
        <v>0</v>
      </c>
      <c r="I6" s="12">
        <v>0.0475</v>
      </c>
      <c r="J6" s="13">
        <v>43340</v>
      </c>
      <c r="K6" s="13">
        <v>44436</v>
      </c>
      <c r="L6" s="14">
        <v>44368</v>
      </c>
      <c r="M6" s="14">
        <v>44436</v>
      </c>
      <c r="N6" s="15">
        <f t="shared" si="0"/>
        <v>68</v>
      </c>
      <c r="O6" s="15">
        <f t="shared" si="1"/>
        <v>69</v>
      </c>
      <c r="P6" s="16">
        <v>91.04</v>
      </c>
      <c r="Q6" s="4" t="s">
        <v>22</v>
      </c>
    </row>
    <row r="7" ht="22.5" spans="1:17">
      <c r="A7" s="4">
        <v>4</v>
      </c>
      <c r="B7" s="4" t="s">
        <v>18</v>
      </c>
      <c r="C7" s="6" t="s">
        <v>27</v>
      </c>
      <c r="D7" s="7" t="s">
        <v>28</v>
      </c>
      <c r="E7" s="10">
        <v>13887655682</v>
      </c>
      <c r="F7" s="4" t="s">
        <v>21</v>
      </c>
      <c r="G7" s="9">
        <v>20000</v>
      </c>
      <c r="H7" s="9">
        <v>0</v>
      </c>
      <c r="I7" s="12">
        <v>0.0475</v>
      </c>
      <c r="J7" s="13">
        <v>43307</v>
      </c>
      <c r="K7" s="13">
        <v>44403</v>
      </c>
      <c r="L7" s="14">
        <v>44368</v>
      </c>
      <c r="M7" s="14">
        <v>44397</v>
      </c>
      <c r="N7" s="15">
        <f t="shared" si="0"/>
        <v>29</v>
      </c>
      <c r="O7" s="15">
        <f t="shared" si="1"/>
        <v>30</v>
      </c>
      <c r="P7" s="16">
        <v>104.49</v>
      </c>
      <c r="Q7" s="4" t="s">
        <v>22</v>
      </c>
    </row>
    <row r="8" ht="33.75" spans="1:17">
      <c r="A8" s="4">
        <v>5</v>
      </c>
      <c r="B8" s="4" t="s">
        <v>18</v>
      </c>
      <c r="C8" s="6" t="s">
        <v>29</v>
      </c>
      <c r="D8" s="7" t="s">
        <v>30</v>
      </c>
      <c r="E8" s="10">
        <v>18896388581</v>
      </c>
      <c r="F8" s="4" t="s">
        <v>21</v>
      </c>
      <c r="G8" s="9">
        <v>30000</v>
      </c>
      <c r="H8" s="9">
        <v>0</v>
      </c>
      <c r="I8" s="12">
        <v>0.0475</v>
      </c>
      <c r="J8" s="13">
        <v>43340</v>
      </c>
      <c r="K8" s="13">
        <v>44434</v>
      </c>
      <c r="L8" s="14">
        <v>44368</v>
      </c>
      <c r="M8" s="14">
        <v>44398</v>
      </c>
      <c r="N8" s="15">
        <f t="shared" si="0"/>
        <v>30</v>
      </c>
      <c r="O8" s="15">
        <f t="shared" si="1"/>
        <v>31</v>
      </c>
      <c r="P8" s="16">
        <v>79.2</v>
      </c>
      <c r="Q8" s="4" t="s">
        <v>22</v>
      </c>
    </row>
    <row r="9" ht="33.75" spans="1:17">
      <c r="A9" s="4">
        <v>6</v>
      </c>
      <c r="B9" s="4" t="s">
        <v>18</v>
      </c>
      <c r="C9" s="6" t="s">
        <v>31</v>
      </c>
      <c r="D9" s="7" t="s">
        <v>32</v>
      </c>
      <c r="E9" s="10">
        <v>15126768743</v>
      </c>
      <c r="F9" s="4" t="s">
        <v>21</v>
      </c>
      <c r="G9" s="9">
        <v>30000</v>
      </c>
      <c r="H9" s="9">
        <v>0</v>
      </c>
      <c r="I9" s="12">
        <v>0.0475</v>
      </c>
      <c r="J9" s="13">
        <v>43340</v>
      </c>
      <c r="K9" s="13">
        <v>44434</v>
      </c>
      <c r="L9" s="14">
        <v>44368</v>
      </c>
      <c r="M9" s="14">
        <v>44426</v>
      </c>
      <c r="N9" s="15">
        <f t="shared" si="0"/>
        <v>58</v>
      </c>
      <c r="O9" s="15">
        <f t="shared" si="1"/>
        <v>59</v>
      </c>
      <c r="P9" s="16">
        <v>76.56</v>
      </c>
      <c r="Q9" s="4" t="s">
        <v>22</v>
      </c>
    </row>
    <row r="10" ht="22.5" spans="1:17">
      <c r="A10" s="4">
        <v>7</v>
      </c>
      <c r="B10" s="4" t="s">
        <v>18</v>
      </c>
      <c r="C10" s="6" t="s">
        <v>33</v>
      </c>
      <c r="D10" s="7" t="s">
        <v>34</v>
      </c>
      <c r="E10" s="10">
        <v>18313694561</v>
      </c>
      <c r="F10" s="4" t="s">
        <v>21</v>
      </c>
      <c r="G10" s="9">
        <v>10000</v>
      </c>
      <c r="H10" s="9">
        <v>10000</v>
      </c>
      <c r="I10" s="12">
        <v>0.0475</v>
      </c>
      <c r="J10" s="13">
        <v>43307</v>
      </c>
      <c r="K10" s="13">
        <v>44403</v>
      </c>
      <c r="L10" s="14">
        <v>44368</v>
      </c>
      <c r="M10" s="14">
        <v>44459</v>
      </c>
      <c r="N10" s="15">
        <f t="shared" si="0"/>
        <v>91</v>
      </c>
      <c r="O10" s="15">
        <f t="shared" si="1"/>
        <v>92</v>
      </c>
      <c r="P10" s="16">
        <v>121.39</v>
      </c>
      <c r="Q10" s="4" t="s">
        <v>22</v>
      </c>
    </row>
    <row r="11" ht="33.75" spans="1:17">
      <c r="A11" s="4">
        <v>8</v>
      </c>
      <c r="B11" s="4" t="s">
        <v>18</v>
      </c>
      <c r="C11" s="6" t="s">
        <v>35</v>
      </c>
      <c r="D11" s="7" t="s">
        <v>36</v>
      </c>
      <c r="E11" s="10">
        <v>15025278343</v>
      </c>
      <c r="F11" s="4" t="s">
        <v>21</v>
      </c>
      <c r="G11" s="9">
        <v>30000</v>
      </c>
      <c r="H11" s="9">
        <v>0</v>
      </c>
      <c r="I11" s="12">
        <v>0.0475</v>
      </c>
      <c r="J11" s="13">
        <v>43307</v>
      </c>
      <c r="K11" s="13">
        <v>44400</v>
      </c>
      <c r="L11" s="14">
        <v>44368</v>
      </c>
      <c r="M11" s="14">
        <v>44459</v>
      </c>
      <c r="N11" s="15">
        <f t="shared" si="0"/>
        <v>91</v>
      </c>
      <c r="O11" s="15">
        <f t="shared" si="1"/>
        <v>92</v>
      </c>
      <c r="P11" s="16">
        <v>0</v>
      </c>
      <c r="Q11" s="4" t="s">
        <v>37</v>
      </c>
    </row>
    <row r="12" ht="22.5" spans="1:17">
      <c r="A12" s="4">
        <v>9</v>
      </c>
      <c r="B12" s="4" t="s">
        <v>18</v>
      </c>
      <c r="C12" s="6" t="s">
        <v>38</v>
      </c>
      <c r="D12" s="7" t="s">
        <v>39</v>
      </c>
      <c r="E12" s="10">
        <v>15012171213</v>
      </c>
      <c r="F12" s="4" t="s">
        <v>21</v>
      </c>
      <c r="G12" s="9">
        <v>20000</v>
      </c>
      <c r="H12" s="9">
        <v>0</v>
      </c>
      <c r="I12" s="12">
        <v>0.0475</v>
      </c>
      <c r="J12" s="13">
        <v>43335</v>
      </c>
      <c r="K12" s="13">
        <v>44431</v>
      </c>
      <c r="L12" s="14">
        <v>44368</v>
      </c>
      <c r="M12" s="14">
        <v>44459</v>
      </c>
      <c r="N12" s="15">
        <f t="shared" si="0"/>
        <v>91</v>
      </c>
      <c r="O12" s="15">
        <f t="shared" si="1"/>
        <v>92</v>
      </c>
      <c r="P12" s="16">
        <v>0</v>
      </c>
      <c r="Q12" s="4" t="s">
        <v>37</v>
      </c>
    </row>
    <row r="13" ht="33.75" spans="1:17">
      <c r="A13" s="4">
        <v>10</v>
      </c>
      <c r="B13" s="4" t="s">
        <v>18</v>
      </c>
      <c r="C13" s="6" t="s">
        <v>40</v>
      </c>
      <c r="D13" s="7" t="s">
        <v>41</v>
      </c>
      <c r="E13" s="10">
        <v>15288600334</v>
      </c>
      <c r="F13" s="4" t="s">
        <v>21</v>
      </c>
      <c r="G13" s="9">
        <v>20000</v>
      </c>
      <c r="H13" s="9">
        <v>0</v>
      </c>
      <c r="I13" s="12">
        <v>0.0475</v>
      </c>
      <c r="J13" s="13">
        <v>43333</v>
      </c>
      <c r="K13" s="13">
        <v>44428</v>
      </c>
      <c r="L13" s="14">
        <v>44368</v>
      </c>
      <c r="M13" s="14">
        <v>44428</v>
      </c>
      <c r="N13" s="15">
        <f t="shared" si="0"/>
        <v>60</v>
      </c>
      <c r="O13" s="15">
        <f t="shared" si="1"/>
        <v>61</v>
      </c>
      <c r="P13" s="16">
        <v>181.46</v>
      </c>
      <c r="Q13" s="4" t="s">
        <v>22</v>
      </c>
    </row>
    <row r="14" ht="33.75" spans="1:17">
      <c r="A14" s="4">
        <v>11</v>
      </c>
      <c r="B14" s="4" t="s">
        <v>18</v>
      </c>
      <c r="C14" s="6" t="s">
        <v>42</v>
      </c>
      <c r="D14" s="7" t="s">
        <v>43</v>
      </c>
      <c r="E14" s="8">
        <v>15887594182</v>
      </c>
      <c r="F14" s="4" t="s">
        <v>21</v>
      </c>
      <c r="G14" s="9">
        <v>40000</v>
      </c>
      <c r="H14" s="9">
        <v>0</v>
      </c>
      <c r="I14" s="12">
        <v>0.0475</v>
      </c>
      <c r="J14" s="13">
        <v>43340</v>
      </c>
      <c r="K14" s="13">
        <v>44434</v>
      </c>
      <c r="L14" s="14">
        <v>44368</v>
      </c>
      <c r="M14" s="14">
        <v>44434</v>
      </c>
      <c r="N14" s="15">
        <f t="shared" si="0"/>
        <v>66</v>
      </c>
      <c r="O14" s="15">
        <f t="shared" si="1"/>
        <v>67</v>
      </c>
      <c r="P14" s="16">
        <v>265.21</v>
      </c>
      <c r="Q14" s="4" t="s">
        <v>22</v>
      </c>
    </row>
    <row r="15" ht="33.75" spans="1:17">
      <c r="A15" s="4">
        <v>12</v>
      </c>
      <c r="B15" s="4" t="s">
        <v>18</v>
      </c>
      <c r="C15" s="6" t="s">
        <v>44</v>
      </c>
      <c r="D15" s="7" t="s">
        <v>45</v>
      </c>
      <c r="E15" s="10">
        <v>15187123832</v>
      </c>
      <c r="F15" s="4" t="s">
        <v>21</v>
      </c>
      <c r="G15" s="9">
        <v>30000</v>
      </c>
      <c r="H15" s="9">
        <v>0</v>
      </c>
      <c r="I15" s="12">
        <v>0.0475</v>
      </c>
      <c r="J15" s="13">
        <v>43340</v>
      </c>
      <c r="K15" s="13">
        <v>44434</v>
      </c>
      <c r="L15" s="14">
        <v>44368</v>
      </c>
      <c r="M15" s="14">
        <v>44434</v>
      </c>
      <c r="N15" s="15">
        <f t="shared" si="0"/>
        <v>66</v>
      </c>
      <c r="O15" s="15">
        <f t="shared" si="1"/>
        <v>67</v>
      </c>
      <c r="P15" s="16">
        <v>132.6</v>
      </c>
      <c r="Q15" s="4" t="s">
        <v>22</v>
      </c>
    </row>
    <row r="16" ht="33.75" spans="1:17">
      <c r="A16" s="4">
        <v>13</v>
      </c>
      <c r="B16" s="4" t="s">
        <v>18</v>
      </c>
      <c r="C16" s="6" t="s">
        <v>46</v>
      </c>
      <c r="D16" s="7" t="s">
        <v>47</v>
      </c>
      <c r="E16" s="10">
        <v>15012186964</v>
      </c>
      <c r="F16" s="4" t="s">
        <v>21</v>
      </c>
      <c r="G16" s="9">
        <v>20000</v>
      </c>
      <c r="H16" s="9">
        <v>0</v>
      </c>
      <c r="I16" s="12">
        <v>0.0475</v>
      </c>
      <c r="J16" s="13">
        <v>43333</v>
      </c>
      <c r="K16" s="13">
        <v>44428</v>
      </c>
      <c r="L16" s="14">
        <v>44368</v>
      </c>
      <c r="M16" s="14">
        <v>44424</v>
      </c>
      <c r="N16" s="15">
        <f t="shared" si="0"/>
        <v>56</v>
      </c>
      <c r="O16" s="15">
        <f t="shared" si="1"/>
        <v>57</v>
      </c>
      <c r="P16" s="16">
        <v>147.84</v>
      </c>
      <c r="Q16" s="4" t="s">
        <v>22</v>
      </c>
    </row>
    <row r="17" ht="33.75" spans="1:17">
      <c r="A17" s="4">
        <v>14</v>
      </c>
      <c r="B17" s="4" t="s">
        <v>18</v>
      </c>
      <c r="C17" s="6" t="s">
        <v>48</v>
      </c>
      <c r="D17" s="7" t="s">
        <v>49</v>
      </c>
      <c r="E17" s="10">
        <v>13577612748</v>
      </c>
      <c r="F17" s="4" t="s">
        <v>21</v>
      </c>
      <c r="G17" s="9">
        <v>30000</v>
      </c>
      <c r="H17" s="9">
        <v>0</v>
      </c>
      <c r="I17" s="12">
        <v>0.0475</v>
      </c>
      <c r="J17" s="13">
        <v>43340</v>
      </c>
      <c r="K17" s="13">
        <v>44434</v>
      </c>
      <c r="L17" s="14">
        <v>44368</v>
      </c>
      <c r="M17" s="14">
        <v>44459</v>
      </c>
      <c r="N17" s="15">
        <f t="shared" si="0"/>
        <v>91</v>
      </c>
      <c r="O17" s="15">
        <f t="shared" si="1"/>
        <v>92</v>
      </c>
      <c r="P17" s="16">
        <v>0</v>
      </c>
      <c r="Q17" s="4" t="s">
        <v>37</v>
      </c>
    </row>
    <row r="18" ht="33.75" spans="1:17">
      <c r="A18" s="4">
        <v>15</v>
      </c>
      <c r="B18" s="4" t="s">
        <v>18</v>
      </c>
      <c r="C18" s="6" t="s">
        <v>50</v>
      </c>
      <c r="D18" s="7" t="s">
        <v>51</v>
      </c>
      <c r="E18" s="10">
        <v>18896394901</v>
      </c>
      <c r="F18" s="4" t="s">
        <v>21</v>
      </c>
      <c r="G18" s="9">
        <v>30000</v>
      </c>
      <c r="H18" s="9">
        <v>0</v>
      </c>
      <c r="I18" s="12">
        <v>0.0475</v>
      </c>
      <c r="J18" s="13">
        <v>43341</v>
      </c>
      <c r="K18" s="13">
        <v>44434</v>
      </c>
      <c r="L18" s="14">
        <v>44368</v>
      </c>
      <c r="M18" s="14">
        <v>44434</v>
      </c>
      <c r="N18" s="15">
        <f t="shared" si="0"/>
        <v>66</v>
      </c>
      <c r="O18" s="15">
        <f t="shared" si="1"/>
        <v>67</v>
      </c>
      <c r="P18" s="16">
        <v>88.4</v>
      </c>
      <c r="Q18" s="4" t="s">
        <v>22</v>
      </c>
    </row>
    <row r="19" ht="33.75" spans="1:17">
      <c r="A19" s="4">
        <v>16</v>
      </c>
      <c r="B19" s="4" t="s">
        <v>18</v>
      </c>
      <c r="C19" s="6" t="s">
        <v>52</v>
      </c>
      <c r="D19" s="7" t="s">
        <v>53</v>
      </c>
      <c r="E19" s="10">
        <v>13769608482</v>
      </c>
      <c r="F19" s="4" t="s">
        <v>21</v>
      </c>
      <c r="G19" s="9">
        <v>20000</v>
      </c>
      <c r="H19" s="9">
        <v>0</v>
      </c>
      <c r="I19" s="12">
        <v>0.0475</v>
      </c>
      <c r="J19" s="13">
        <v>43334</v>
      </c>
      <c r="K19" s="13">
        <v>44429</v>
      </c>
      <c r="L19" s="14">
        <v>44368</v>
      </c>
      <c r="M19" s="14">
        <v>44429</v>
      </c>
      <c r="N19" s="15">
        <f t="shared" si="0"/>
        <v>61</v>
      </c>
      <c r="O19" s="15">
        <f t="shared" si="1"/>
        <v>62</v>
      </c>
      <c r="P19" s="16">
        <v>163.61</v>
      </c>
      <c r="Q19" s="4" t="s">
        <v>22</v>
      </c>
    </row>
    <row r="20" ht="33.75" spans="1:17">
      <c r="A20" s="4">
        <v>17</v>
      </c>
      <c r="B20" s="4" t="s">
        <v>18</v>
      </c>
      <c r="C20" s="6" t="s">
        <v>54</v>
      </c>
      <c r="D20" s="7" t="s">
        <v>55</v>
      </c>
      <c r="E20" s="10">
        <v>14736694453</v>
      </c>
      <c r="F20" s="4" t="s">
        <v>21</v>
      </c>
      <c r="G20" s="9">
        <v>20000</v>
      </c>
      <c r="H20" s="9">
        <v>0</v>
      </c>
      <c r="I20" s="12">
        <v>0.0475</v>
      </c>
      <c r="J20" s="13">
        <v>43307</v>
      </c>
      <c r="K20" s="13">
        <v>44403</v>
      </c>
      <c r="L20" s="14">
        <v>44368</v>
      </c>
      <c r="M20" s="14">
        <v>44396</v>
      </c>
      <c r="N20" s="15">
        <f t="shared" si="0"/>
        <v>28</v>
      </c>
      <c r="O20" s="15">
        <f t="shared" si="1"/>
        <v>29</v>
      </c>
      <c r="P20" s="16">
        <v>36.96</v>
      </c>
      <c r="Q20" s="4" t="s">
        <v>22</v>
      </c>
    </row>
    <row r="21" ht="33.75" spans="1:17">
      <c r="A21" s="4">
        <v>18</v>
      </c>
      <c r="B21" s="4" t="s">
        <v>18</v>
      </c>
      <c r="C21" s="6" t="s">
        <v>56</v>
      </c>
      <c r="D21" s="7" t="s">
        <v>57</v>
      </c>
      <c r="E21" s="10">
        <v>14787648381</v>
      </c>
      <c r="F21" s="4" t="s">
        <v>21</v>
      </c>
      <c r="G21" s="9">
        <v>10000</v>
      </c>
      <c r="H21" s="9">
        <v>0</v>
      </c>
      <c r="I21" s="12">
        <v>0.0475</v>
      </c>
      <c r="J21" s="13">
        <v>43334</v>
      </c>
      <c r="K21" s="13">
        <v>44429</v>
      </c>
      <c r="L21" s="14">
        <v>44368</v>
      </c>
      <c r="M21" s="14">
        <v>44429</v>
      </c>
      <c r="N21" s="15">
        <f t="shared" si="0"/>
        <v>61</v>
      </c>
      <c r="O21" s="15">
        <f t="shared" si="1"/>
        <v>62</v>
      </c>
      <c r="P21" s="16">
        <v>81.81</v>
      </c>
      <c r="Q21" s="4" t="s">
        <v>22</v>
      </c>
    </row>
    <row r="22" ht="22.5" spans="1:17">
      <c r="A22" s="4">
        <v>19</v>
      </c>
      <c r="B22" s="4" t="s">
        <v>18</v>
      </c>
      <c r="C22" s="6" t="s">
        <v>58</v>
      </c>
      <c r="D22" s="7" t="s">
        <v>59</v>
      </c>
      <c r="E22" s="10">
        <v>18287669119</v>
      </c>
      <c r="F22" s="4" t="s">
        <v>21</v>
      </c>
      <c r="G22" s="9">
        <v>20000</v>
      </c>
      <c r="H22" s="9">
        <v>0</v>
      </c>
      <c r="I22" s="12">
        <v>0.0475</v>
      </c>
      <c r="J22" s="13">
        <v>43340</v>
      </c>
      <c r="K22" s="13">
        <v>44436</v>
      </c>
      <c r="L22" s="14">
        <v>44368</v>
      </c>
      <c r="M22" s="14">
        <v>44436</v>
      </c>
      <c r="N22" s="15">
        <f t="shared" si="0"/>
        <v>68</v>
      </c>
      <c r="O22" s="15">
        <f t="shared" si="1"/>
        <v>69</v>
      </c>
      <c r="P22" s="16">
        <v>91.04</v>
      </c>
      <c r="Q22" s="4" t="s">
        <v>22</v>
      </c>
    </row>
    <row r="23" ht="33.75" spans="1:17">
      <c r="A23" s="4">
        <v>20</v>
      </c>
      <c r="B23" s="4" t="s">
        <v>18</v>
      </c>
      <c r="C23" s="6" t="s">
        <v>60</v>
      </c>
      <c r="D23" s="7" t="s">
        <v>61</v>
      </c>
      <c r="E23" s="8">
        <v>14769201671</v>
      </c>
      <c r="F23" s="4" t="s">
        <v>21</v>
      </c>
      <c r="G23" s="9">
        <v>10000</v>
      </c>
      <c r="H23" s="9">
        <v>0</v>
      </c>
      <c r="I23" s="12">
        <v>0.0475</v>
      </c>
      <c r="J23" s="13">
        <v>43307</v>
      </c>
      <c r="K23" s="13">
        <v>44403</v>
      </c>
      <c r="L23" s="14">
        <v>44368</v>
      </c>
      <c r="M23" s="14">
        <v>44399</v>
      </c>
      <c r="N23" s="15">
        <f t="shared" si="0"/>
        <v>31</v>
      </c>
      <c r="O23" s="15">
        <f t="shared" si="1"/>
        <v>32</v>
      </c>
      <c r="P23" s="16">
        <v>40.92</v>
      </c>
      <c r="Q23" s="4" t="s">
        <v>22</v>
      </c>
    </row>
    <row r="24" ht="33.75" spans="1:17">
      <c r="A24" s="4">
        <v>21</v>
      </c>
      <c r="B24" s="4" t="s">
        <v>18</v>
      </c>
      <c r="C24" s="6" t="s">
        <v>62</v>
      </c>
      <c r="D24" s="7" t="s">
        <v>63</v>
      </c>
      <c r="E24" s="10">
        <v>15126803264</v>
      </c>
      <c r="F24" s="4" t="s">
        <v>21</v>
      </c>
      <c r="G24" s="9">
        <v>30000</v>
      </c>
      <c r="H24" s="9">
        <v>0</v>
      </c>
      <c r="I24" s="12">
        <v>0.0475</v>
      </c>
      <c r="J24" s="13">
        <v>43307</v>
      </c>
      <c r="K24" s="13">
        <v>44400</v>
      </c>
      <c r="L24" s="14">
        <v>44368</v>
      </c>
      <c r="M24" s="14">
        <v>44459</v>
      </c>
      <c r="N24" s="15">
        <f t="shared" si="0"/>
        <v>91</v>
      </c>
      <c r="O24" s="15">
        <f t="shared" si="1"/>
        <v>92</v>
      </c>
      <c r="P24" s="16">
        <v>0</v>
      </c>
      <c r="Q24" s="4" t="s">
        <v>37</v>
      </c>
    </row>
    <row r="25" ht="33.75" spans="1:17">
      <c r="A25" s="4">
        <v>22</v>
      </c>
      <c r="B25" s="4" t="s">
        <v>64</v>
      </c>
      <c r="C25" s="6" t="s">
        <v>65</v>
      </c>
      <c r="D25" s="7" t="s">
        <v>66</v>
      </c>
      <c r="E25" s="10">
        <v>15758818685</v>
      </c>
      <c r="F25" s="4" t="s">
        <v>21</v>
      </c>
      <c r="G25" s="9">
        <v>10000</v>
      </c>
      <c r="H25" s="9">
        <v>0</v>
      </c>
      <c r="I25" s="12">
        <v>0.0475</v>
      </c>
      <c r="J25" s="13">
        <v>43333</v>
      </c>
      <c r="K25" s="13">
        <v>44428</v>
      </c>
      <c r="L25" s="14">
        <v>44368</v>
      </c>
      <c r="M25" s="14">
        <v>44424</v>
      </c>
      <c r="N25" s="15">
        <f t="shared" si="0"/>
        <v>56</v>
      </c>
      <c r="O25" s="15">
        <f t="shared" si="1"/>
        <v>57</v>
      </c>
      <c r="P25" s="16">
        <v>73.92</v>
      </c>
      <c r="Q25" s="4" t="s">
        <v>22</v>
      </c>
    </row>
    <row r="26" ht="22.5" spans="1:17">
      <c r="A26" s="4">
        <v>23</v>
      </c>
      <c r="B26" s="4" t="s">
        <v>18</v>
      </c>
      <c r="C26" s="6" t="s">
        <v>67</v>
      </c>
      <c r="D26" s="7" t="s">
        <v>68</v>
      </c>
      <c r="E26" s="10">
        <v>15126799522</v>
      </c>
      <c r="F26" s="4" t="s">
        <v>21</v>
      </c>
      <c r="G26" s="9">
        <v>20000</v>
      </c>
      <c r="H26" s="9">
        <v>0</v>
      </c>
      <c r="I26" s="12">
        <v>0.0475</v>
      </c>
      <c r="J26" s="13">
        <v>43307</v>
      </c>
      <c r="K26" s="13">
        <v>44403</v>
      </c>
      <c r="L26" s="14">
        <v>44368</v>
      </c>
      <c r="M26" s="14">
        <v>44396</v>
      </c>
      <c r="N26" s="15">
        <f t="shared" si="0"/>
        <v>28</v>
      </c>
      <c r="O26" s="15">
        <f t="shared" si="1"/>
        <v>29</v>
      </c>
      <c r="P26" s="16">
        <v>73.92</v>
      </c>
      <c r="Q26" s="4" t="s">
        <v>22</v>
      </c>
    </row>
    <row r="27" ht="22.5" spans="1:17">
      <c r="A27" s="4">
        <v>24</v>
      </c>
      <c r="B27" s="4" t="s">
        <v>18</v>
      </c>
      <c r="C27" s="6" t="s">
        <v>69</v>
      </c>
      <c r="D27" s="7" t="s">
        <v>70</v>
      </c>
      <c r="E27" s="10">
        <v>18388629976</v>
      </c>
      <c r="F27" s="4" t="s">
        <v>21</v>
      </c>
      <c r="G27" s="9">
        <v>20000</v>
      </c>
      <c r="H27" s="9">
        <v>0</v>
      </c>
      <c r="I27" s="12">
        <v>0.0475</v>
      </c>
      <c r="J27" s="13">
        <v>43307</v>
      </c>
      <c r="K27" s="13">
        <v>44403</v>
      </c>
      <c r="L27" s="14">
        <v>44368</v>
      </c>
      <c r="M27" s="14">
        <v>44370</v>
      </c>
      <c r="N27" s="15">
        <f t="shared" si="0"/>
        <v>2</v>
      </c>
      <c r="O27" s="15">
        <f t="shared" si="1"/>
        <v>3</v>
      </c>
      <c r="P27" s="16">
        <v>5.28</v>
      </c>
      <c r="Q27" s="4" t="s">
        <v>22</v>
      </c>
    </row>
    <row r="28" ht="22.5" spans="1:17">
      <c r="A28" s="4">
        <v>25</v>
      </c>
      <c r="B28" s="4" t="s">
        <v>18</v>
      </c>
      <c r="C28" s="6" t="s">
        <v>71</v>
      </c>
      <c r="D28" s="7" t="s">
        <v>72</v>
      </c>
      <c r="E28" s="10">
        <v>18787606193</v>
      </c>
      <c r="F28" s="4" t="s">
        <v>21</v>
      </c>
      <c r="G28" s="9">
        <v>20000</v>
      </c>
      <c r="H28" s="9">
        <v>0</v>
      </c>
      <c r="I28" s="12">
        <v>0.0475</v>
      </c>
      <c r="J28" s="13">
        <v>43333</v>
      </c>
      <c r="K28" s="13">
        <v>44429</v>
      </c>
      <c r="L28" s="14">
        <v>44368</v>
      </c>
      <c r="M28" s="14">
        <v>44429</v>
      </c>
      <c r="N28" s="15">
        <f t="shared" si="0"/>
        <v>61</v>
      </c>
      <c r="O28" s="15">
        <f t="shared" si="1"/>
        <v>62</v>
      </c>
      <c r="P28" s="16">
        <v>163.61</v>
      </c>
      <c r="Q28" s="4" t="s">
        <v>22</v>
      </c>
    </row>
    <row r="29" ht="33.75" spans="1:17">
      <c r="A29" s="4">
        <v>26</v>
      </c>
      <c r="B29" s="4" t="s">
        <v>18</v>
      </c>
      <c r="C29" s="6" t="s">
        <v>73</v>
      </c>
      <c r="D29" s="7" t="s">
        <v>74</v>
      </c>
      <c r="E29" s="10">
        <v>14769293005</v>
      </c>
      <c r="F29" s="4" t="s">
        <v>21</v>
      </c>
      <c r="G29" s="9">
        <v>20000</v>
      </c>
      <c r="H29" s="9">
        <v>0</v>
      </c>
      <c r="I29" s="12">
        <v>0.0475</v>
      </c>
      <c r="J29" s="13">
        <v>43307</v>
      </c>
      <c r="K29" s="13">
        <v>44400</v>
      </c>
      <c r="L29" s="14">
        <v>44368</v>
      </c>
      <c r="M29" s="14">
        <v>44396</v>
      </c>
      <c r="N29" s="15">
        <f t="shared" si="0"/>
        <v>28</v>
      </c>
      <c r="O29" s="15">
        <f t="shared" si="1"/>
        <v>29</v>
      </c>
      <c r="P29" s="16">
        <v>73.92</v>
      </c>
      <c r="Q29" s="4" t="s">
        <v>22</v>
      </c>
    </row>
    <row r="30" ht="33.75" spans="1:17">
      <c r="A30" s="4">
        <v>27</v>
      </c>
      <c r="B30" s="4" t="s">
        <v>18</v>
      </c>
      <c r="C30" s="6" t="s">
        <v>75</v>
      </c>
      <c r="D30" s="11" t="s">
        <v>76</v>
      </c>
      <c r="E30" s="10">
        <v>15187123832</v>
      </c>
      <c r="F30" s="4" t="s">
        <v>21</v>
      </c>
      <c r="G30" s="9">
        <v>40000</v>
      </c>
      <c r="H30" s="9">
        <v>0</v>
      </c>
      <c r="I30" s="12">
        <v>0.0475</v>
      </c>
      <c r="J30" s="13">
        <v>43340</v>
      </c>
      <c r="K30" s="13">
        <v>44434</v>
      </c>
      <c r="L30" s="14">
        <v>44368</v>
      </c>
      <c r="M30" s="14">
        <v>44434</v>
      </c>
      <c r="N30" s="15">
        <f t="shared" si="0"/>
        <v>66</v>
      </c>
      <c r="O30" s="15">
        <f t="shared" si="1"/>
        <v>67</v>
      </c>
      <c r="P30" s="16">
        <v>265.21</v>
      </c>
      <c r="Q30" s="4" t="s">
        <v>22</v>
      </c>
    </row>
    <row r="31" ht="33.75" spans="1:17">
      <c r="A31" s="4">
        <v>28</v>
      </c>
      <c r="B31" s="4" t="s">
        <v>18</v>
      </c>
      <c r="C31" s="6" t="s">
        <v>77</v>
      </c>
      <c r="D31" s="7" t="s">
        <v>78</v>
      </c>
      <c r="E31" s="10">
        <v>15912312511</v>
      </c>
      <c r="F31" s="4" t="s">
        <v>21</v>
      </c>
      <c r="G31" s="9">
        <v>50000</v>
      </c>
      <c r="H31" s="9">
        <v>0</v>
      </c>
      <c r="I31" s="12">
        <v>0.0475</v>
      </c>
      <c r="J31" s="13">
        <v>43340</v>
      </c>
      <c r="K31" s="13">
        <v>44434</v>
      </c>
      <c r="L31" s="14">
        <v>44368</v>
      </c>
      <c r="M31" s="14">
        <v>44434</v>
      </c>
      <c r="N31" s="15">
        <f t="shared" si="0"/>
        <v>66</v>
      </c>
      <c r="O31" s="15">
        <f t="shared" si="1"/>
        <v>67</v>
      </c>
      <c r="P31" s="16">
        <v>265.21</v>
      </c>
      <c r="Q31" s="4" t="s">
        <v>22</v>
      </c>
    </row>
    <row r="32" ht="33.75" spans="1:17">
      <c r="A32" s="4">
        <v>29</v>
      </c>
      <c r="B32" s="4" t="s">
        <v>18</v>
      </c>
      <c r="C32" s="6" t="s">
        <v>79</v>
      </c>
      <c r="D32" s="7" t="s">
        <v>80</v>
      </c>
      <c r="E32" s="10">
        <v>15987671417</v>
      </c>
      <c r="F32" s="4" t="s">
        <v>21</v>
      </c>
      <c r="G32" s="9">
        <v>30000</v>
      </c>
      <c r="H32" s="9">
        <v>0</v>
      </c>
      <c r="I32" s="12">
        <v>0.0475</v>
      </c>
      <c r="J32" s="13">
        <v>43340</v>
      </c>
      <c r="K32" s="13">
        <v>44434</v>
      </c>
      <c r="L32" s="14">
        <v>44368</v>
      </c>
      <c r="M32" s="14">
        <v>44434</v>
      </c>
      <c r="N32" s="15">
        <f t="shared" si="0"/>
        <v>66</v>
      </c>
      <c r="O32" s="15">
        <f t="shared" si="1"/>
        <v>67</v>
      </c>
      <c r="P32" s="16">
        <v>176.81</v>
      </c>
      <c r="Q32" s="4" t="s">
        <v>22</v>
      </c>
    </row>
    <row r="33" ht="33.75" spans="1:17">
      <c r="A33" s="4">
        <v>30</v>
      </c>
      <c r="B33" s="4" t="s">
        <v>18</v>
      </c>
      <c r="C33" s="6" t="s">
        <v>81</v>
      </c>
      <c r="D33" s="7" t="s">
        <v>82</v>
      </c>
      <c r="E33" s="10">
        <v>13688748075</v>
      </c>
      <c r="F33" s="4" t="s">
        <v>21</v>
      </c>
      <c r="G33" s="9">
        <v>30000</v>
      </c>
      <c r="H33" s="9">
        <v>0</v>
      </c>
      <c r="I33" s="12">
        <v>0.0475</v>
      </c>
      <c r="J33" s="13">
        <v>43340</v>
      </c>
      <c r="K33" s="13">
        <v>44434</v>
      </c>
      <c r="L33" s="14">
        <v>44368</v>
      </c>
      <c r="M33" s="14">
        <v>44434</v>
      </c>
      <c r="N33" s="15">
        <f t="shared" si="0"/>
        <v>66</v>
      </c>
      <c r="O33" s="15">
        <f t="shared" si="1"/>
        <v>67</v>
      </c>
      <c r="P33" s="16">
        <v>265.21</v>
      </c>
      <c r="Q33" s="4" t="s">
        <v>22</v>
      </c>
    </row>
    <row r="34" ht="33.75" spans="1:17">
      <c r="A34" s="4">
        <v>320.72</v>
      </c>
      <c r="B34" s="4" t="s">
        <v>18</v>
      </c>
      <c r="C34" s="6" t="s">
        <v>83</v>
      </c>
      <c r="D34" s="11" t="s">
        <v>84</v>
      </c>
      <c r="E34" s="10">
        <v>18487838559</v>
      </c>
      <c r="F34" s="4" t="s">
        <v>21</v>
      </c>
      <c r="G34" s="9">
        <v>30000</v>
      </c>
      <c r="H34" s="9">
        <v>0</v>
      </c>
      <c r="I34" s="12">
        <v>0.0475</v>
      </c>
      <c r="J34" s="13">
        <v>43307</v>
      </c>
      <c r="K34" s="13">
        <v>44400</v>
      </c>
      <c r="L34" s="14">
        <v>44368</v>
      </c>
      <c r="M34" s="14">
        <v>44398</v>
      </c>
      <c r="N34" s="15">
        <f t="shared" si="0"/>
        <v>30</v>
      </c>
      <c r="O34" s="15">
        <f t="shared" si="1"/>
        <v>31</v>
      </c>
      <c r="P34" s="16">
        <v>79.2</v>
      </c>
      <c r="Q34" s="4" t="s">
        <v>22</v>
      </c>
    </row>
    <row r="35" ht="22.5" spans="1:17">
      <c r="A35" s="4">
        <v>32</v>
      </c>
      <c r="B35" s="4" t="s">
        <v>18</v>
      </c>
      <c r="C35" s="6" t="s">
        <v>85</v>
      </c>
      <c r="D35" s="7" t="s">
        <v>86</v>
      </c>
      <c r="E35" s="10">
        <v>15769899082</v>
      </c>
      <c r="F35" s="4" t="s">
        <v>21</v>
      </c>
      <c r="G35" s="9">
        <v>20000</v>
      </c>
      <c r="H35" s="9">
        <v>0</v>
      </c>
      <c r="I35" s="12">
        <v>0.0475</v>
      </c>
      <c r="J35" s="13">
        <v>43307</v>
      </c>
      <c r="K35" s="13">
        <v>44403</v>
      </c>
      <c r="L35" s="14">
        <v>44368</v>
      </c>
      <c r="M35" s="14">
        <v>44459</v>
      </c>
      <c r="N35" s="15">
        <f t="shared" si="0"/>
        <v>91</v>
      </c>
      <c r="O35" s="15">
        <f t="shared" si="1"/>
        <v>92</v>
      </c>
      <c r="P35" s="16">
        <v>0</v>
      </c>
      <c r="Q35" s="4" t="s">
        <v>37</v>
      </c>
    </row>
    <row r="36" ht="22.5" spans="1:17">
      <c r="A36" s="4">
        <v>33</v>
      </c>
      <c r="B36" s="4" t="s">
        <v>18</v>
      </c>
      <c r="C36" s="6" t="s">
        <v>87</v>
      </c>
      <c r="D36" s="7" t="s">
        <v>88</v>
      </c>
      <c r="E36" s="10">
        <v>15025285873</v>
      </c>
      <c r="F36" s="4" t="s">
        <v>21</v>
      </c>
      <c r="G36" s="9">
        <v>30000</v>
      </c>
      <c r="H36" s="9">
        <v>0</v>
      </c>
      <c r="I36" s="12">
        <v>0.0475</v>
      </c>
      <c r="J36" s="13">
        <v>43333</v>
      </c>
      <c r="K36" s="13">
        <v>44428</v>
      </c>
      <c r="L36" s="14">
        <v>44368</v>
      </c>
      <c r="M36" s="14">
        <v>44428</v>
      </c>
      <c r="N36" s="15">
        <f t="shared" si="0"/>
        <v>60</v>
      </c>
      <c r="O36" s="15">
        <f t="shared" si="1"/>
        <v>61</v>
      </c>
      <c r="P36" s="16">
        <v>160.97</v>
      </c>
      <c r="Q36" s="4" t="s">
        <v>22</v>
      </c>
    </row>
    <row r="37" ht="33.75" spans="1:17">
      <c r="A37" s="4">
        <v>34</v>
      </c>
      <c r="B37" s="4" t="s">
        <v>18</v>
      </c>
      <c r="C37" s="6" t="s">
        <v>89</v>
      </c>
      <c r="D37" s="7" t="s">
        <v>90</v>
      </c>
      <c r="E37" s="10">
        <v>15812272297</v>
      </c>
      <c r="F37" s="4" t="s">
        <v>21</v>
      </c>
      <c r="G37" s="9">
        <v>30000</v>
      </c>
      <c r="H37" s="9">
        <v>0</v>
      </c>
      <c r="I37" s="12">
        <v>0.0475</v>
      </c>
      <c r="J37" s="13">
        <v>43340</v>
      </c>
      <c r="K37" s="13">
        <v>44434</v>
      </c>
      <c r="L37" s="14">
        <v>44368</v>
      </c>
      <c r="M37" s="14">
        <v>44391</v>
      </c>
      <c r="N37" s="15">
        <f t="shared" si="0"/>
        <v>23</v>
      </c>
      <c r="O37" s="15">
        <f t="shared" si="1"/>
        <v>24</v>
      </c>
      <c r="P37" s="16">
        <v>45.54</v>
      </c>
      <c r="Q37" s="4" t="s">
        <v>22</v>
      </c>
    </row>
    <row r="38" ht="33.75" spans="1:17">
      <c r="A38" s="4">
        <v>35</v>
      </c>
      <c r="B38" s="4" t="s">
        <v>18</v>
      </c>
      <c r="C38" s="6" t="s">
        <v>91</v>
      </c>
      <c r="D38" s="7" t="s">
        <v>92</v>
      </c>
      <c r="E38" s="10">
        <v>18787607372</v>
      </c>
      <c r="F38" s="4" t="s">
        <v>21</v>
      </c>
      <c r="G38" s="9">
        <v>30000</v>
      </c>
      <c r="H38" s="9">
        <v>0</v>
      </c>
      <c r="I38" s="12">
        <v>0.0475</v>
      </c>
      <c r="J38" s="13">
        <v>43307</v>
      </c>
      <c r="K38" s="13">
        <v>44400</v>
      </c>
      <c r="L38" s="14">
        <v>44368</v>
      </c>
      <c r="M38" s="14">
        <v>44397</v>
      </c>
      <c r="N38" s="15">
        <f t="shared" si="0"/>
        <v>29</v>
      </c>
      <c r="O38" s="15">
        <f t="shared" si="1"/>
        <v>30</v>
      </c>
      <c r="P38" s="16">
        <v>114.84</v>
      </c>
      <c r="Q38" s="4" t="s">
        <v>22</v>
      </c>
    </row>
    <row r="39" ht="33.75" spans="1:17">
      <c r="A39" s="4">
        <v>36</v>
      </c>
      <c r="B39" s="4" t="s">
        <v>18</v>
      </c>
      <c r="C39" s="6" t="s">
        <v>93</v>
      </c>
      <c r="D39" s="7" t="s">
        <v>61</v>
      </c>
      <c r="E39" s="10">
        <v>15198643876</v>
      </c>
      <c r="F39" s="4" t="s">
        <v>21</v>
      </c>
      <c r="G39" s="9">
        <v>10000</v>
      </c>
      <c r="H39" s="9">
        <v>0</v>
      </c>
      <c r="I39" s="12">
        <v>0.0475</v>
      </c>
      <c r="J39" s="13">
        <v>43307</v>
      </c>
      <c r="K39" s="13">
        <v>44402</v>
      </c>
      <c r="L39" s="14">
        <v>44368</v>
      </c>
      <c r="M39" s="14">
        <v>44459</v>
      </c>
      <c r="N39" s="15">
        <f t="shared" si="0"/>
        <v>91</v>
      </c>
      <c r="O39" s="15">
        <f t="shared" si="1"/>
        <v>92</v>
      </c>
      <c r="P39" s="16">
        <v>0</v>
      </c>
      <c r="Q39" s="4" t="s">
        <v>37</v>
      </c>
    </row>
  </sheetData>
  <mergeCells count="1">
    <mergeCell ref="A1:Q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LenH</dc:creator>
  <cp:lastModifiedBy>大海波焘</cp:lastModifiedBy>
  <dcterms:created xsi:type="dcterms:W3CDTF">2021-10-21T09:05:00Z</dcterms:created>
  <dcterms:modified xsi:type="dcterms:W3CDTF">2021-10-22T01:39:36Z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4CD8F87D97E045A6BD10EC727A639A7F</vt:lpwstr>
  </property>
  <property fmtid="{D5CDD505-2E9C-101B-9397-08002B2CF9AE}" pid="3" name="KSOProductBuildVer">
    <vt:lpwstr>2052-11.1.0.10938</vt:lpwstr>
  </property>
</Properties>
</file>