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1" r:id="rId1"/>
  </sheets>
  <definedNames>
    <definedName name="_xlnm._FilterDatabase" localSheetId="0" hidden="1">第一批!$A$4:$IO$33</definedName>
    <definedName name="_xlnm.Print_Titles" localSheetId="0">第一批!$1:$4</definedName>
  </definedNames>
  <calcPr calcId="144525" concurrentCalc="0"/>
</workbook>
</file>

<file path=xl/sharedStrings.xml><?xml version="1.0" encoding="utf-8"?>
<sst xmlns="http://schemas.openxmlformats.org/spreadsheetml/2006/main" count="139" uniqueCount="64">
  <si>
    <t>砚山县2020年第一批整合财政涉农资金分配表</t>
  </si>
  <si>
    <t>单位：元</t>
  </si>
  <si>
    <t>序号</t>
  </si>
  <si>
    <t>项目名称</t>
  </si>
  <si>
    <t>项目资金</t>
  </si>
  <si>
    <t>预算科目</t>
  </si>
  <si>
    <t>整合资金使用监管部门</t>
  </si>
  <si>
    <t>项目实施单位</t>
  </si>
  <si>
    <t>合计</t>
  </si>
  <si>
    <t>小计</t>
  </si>
  <si>
    <t>科目编码</t>
  </si>
  <si>
    <t>科目名称</t>
  </si>
  <si>
    <t>砚山县2020年“一县一业”示范创建</t>
  </si>
  <si>
    <t>2130505</t>
  </si>
  <si>
    <t>生产发展</t>
  </si>
  <si>
    <t>县农业农村科学技术局</t>
  </si>
  <si>
    <t>砚山县阿三龙中型灌区节水灌溉项目</t>
  </si>
  <si>
    <t>2130305</t>
  </si>
  <si>
    <t>水利工程建设</t>
  </si>
  <si>
    <t>县水务局</t>
  </si>
  <si>
    <t>县平远大型灌区管理局</t>
  </si>
  <si>
    <t>砚山县八嘎乡六主民族特色村项目</t>
  </si>
  <si>
    <t>2110402</t>
  </si>
  <si>
    <t>农村环境保护</t>
  </si>
  <si>
    <t>县民族宗教局</t>
  </si>
  <si>
    <t>八嘎乡人民政府</t>
  </si>
  <si>
    <t>砚山县蚌峨乡板榔老寨民族团结进步示范村项目</t>
  </si>
  <si>
    <t>蚌峨乡人民政府</t>
  </si>
  <si>
    <t>砚山县高标准农田建设项目</t>
  </si>
  <si>
    <t>砚山县稼依规模化片区高效节水灌溉项目</t>
  </si>
  <si>
    <t>砚山县稼依民族团结进步示范乡镇项目</t>
  </si>
  <si>
    <t>稼依镇人民政府</t>
  </si>
  <si>
    <t>砚山县稼依镇产业强镇示范建设项目</t>
  </si>
  <si>
    <t>砚山县农村“厕所革命”建设项目</t>
  </si>
  <si>
    <t>2130504</t>
  </si>
  <si>
    <t>农村基础设施建设</t>
  </si>
  <si>
    <t>各乡镇人民政府</t>
  </si>
  <si>
    <t>2070804</t>
  </si>
  <si>
    <t>地方旅游开发项目补助</t>
  </si>
  <si>
    <t>砚山县农村公路建设项目</t>
  </si>
  <si>
    <t>2140602</t>
  </si>
  <si>
    <t>车辆购置税用于农村公路建设支出</t>
  </si>
  <si>
    <t>县交通运输局</t>
  </si>
  <si>
    <t>县畅砚公路建设开发有限公司</t>
  </si>
  <si>
    <t>砚山县农村危房改造贷款利息偿还项目</t>
  </si>
  <si>
    <t>县住房和城乡建设局</t>
  </si>
  <si>
    <t>县住房建乡建设局</t>
  </si>
  <si>
    <t>砚山县农村危房改造项目</t>
  </si>
  <si>
    <t>2210105</t>
  </si>
  <si>
    <t>农村危房改造</t>
  </si>
  <si>
    <t>各乡（镇）人民政府</t>
  </si>
  <si>
    <t>砚山县贫困村基础设施村内道路建设项目</t>
  </si>
  <si>
    <t>县扶贫开发局</t>
  </si>
  <si>
    <t>县欣隆扶贫开发有限公司</t>
  </si>
  <si>
    <t>砚山县推进“一村一品”产业发展项目</t>
  </si>
  <si>
    <t>涉及乡（镇）</t>
  </si>
  <si>
    <t>砚山县维摩乡海子边新塘民族团结进步示范乡项目</t>
  </si>
  <si>
    <t>维摩乡人民政府</t>
  </si>
  <si>
    <t xml:space="preserve">砚山县易地扶贫搬迁农发行贷款利息偿还项目
</t>
  </si>
  <si>
    <t>砚山县饮水安全巩固提升工程</t>
  </si>
  <si>
    <t>县农村饮水安全项目建设管理办公室</t>
  </si>
  <si>
    <t>砚山县雨露计划项目</t>
  </si>
  <si>
    <t>县教育体育局</t>
  </si>
  <si>
    <t>合    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</si>
</sst>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#,##0.00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6"/>
      <color rgb="FF000000"/>
      <name val="SimSun"/>
      <charset val="134"/>
    </font>
    <font>
      <sz val="11"/>
      <color rgb="FF000000"/>
      <name val="宋体"/>
      <charset val="134"/>
    </font>
    <font>
      <b/>
      <sz val="10.5"/>
      <color rgb="FF000000"/>
      <name val="SimSun"/>
      <charset val="134"/>
    </font>
    <font>
      <b/>
      <sz val="12"/>
      <color rgb="FF000000"/>
      <name val="SimSun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Times New Roman"/>
      <charset val="134"/>
    </font>
    <font>
      <b/>
      <sz val="11"/>
      <color rgb="FF000000"/>
      <name val="SimSun"/>
      <charset val="134"/>
    </font>
    <font>
      <b/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30" borderId="16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29" borderId="15" applyNumberFormat="0" applyAlignment="0" applyProtection="0">
      <alignment vertical="center"/>
    </xf>
    <xf numFmtId="0" fontId="34" fillId="29" borderId="10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 wrapText="1"/>
    </xf>
    <xf numFmtId="177" fontId="8" fillId="2" borderId="3" xfId="0" applyNumberFormat="1" applyFont="1" applyFill="1" applyBorder="1" applyAlignment="1">
      <alignment horizontal="center" vertical="center" wrapText="1"/>
    </xf>
    <xf numFmtId="177" fontId="8" fillId="2" borderId="4" xfId="0" applyNumberFormat="1" applyFont="1" applyFill="1" applyBorder="1" applyAlignment="1">
      <alignment horizontal="center" vertical="center" wrapText="1"/>
    </xf>
    <xf numFmtId="177" fontId="8" fillId="2" borderId="5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77" fontId="8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left" vertical="center" wrapText="1"/>
    </xf>
    <xf numFmtId="176" fontId="9" fillId="0" borderId="7" xfId="0" applyNumberFormat="1" applyFont="1" applyFill="1" applyBorder="1" applyAlignment="1">
      <alignment horizontal="righ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177" fontId="10" fillId="0" borderId="7" xfId="0" applyNumberFormat="1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left" vertical="center" wrapText="1"/>
    </xf>
    <xf numFmtId="176" fontId="9" fillId="0" borderId="6" xfId="0" applyNumberFormat="1" applyFont="1" applyFill="1" applyBorder="1" applyAlignment="1">
      <alignment horizontal="right" vertical="center" wrapText="1"/>
    </xf>
    <xf numFmtId="176" fontId="9" fillId="0" borderId="7" xfId="0" applyNumberFormat="1" applyFont="1" applyFill="1" applyBorder="1" applyAlignment="1">
      <alignment horizontal="left" vertical="center" wrapText="1"/>
    </xf>
    <xf numFmtId="176" fontId="10" fillId="0" borderId="7" xfId="0" applyNumberFormat="1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left" vertical="center" wrapText="1"/>
    </xf>
    <xf numFmtId="177" fontId="9" fillId="0" borderId="6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left" vertical="center" wrapText="1"/>
    </xf>
    <xf numFmtId="176" fontId="9" fillId="0" borderId="8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176" fontId="12" fillId="2" borderId="1" xfId="0" applyNumberFormat="1" applyFont="1" applyFill="1" applyBorder="1" applyAlignment="1">
      <alignment horizontal="right" vertical="center" wrapText="1"/>
    </xf>
    <xf numFmtId="176" fontId="12" fillId="2" borderId="7" xfId="0" applyNumberFormat="1" applyFont="1" applyFill="1" applyBorder="1" applyAlignment="1">
      <alignment horizontal="right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177" fontId="11" fillId="2" borderId="7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176" fontId="12" fillId="2" borderId="6" xfId="0" applyNumberFormat="1" applyFont="1" applyFill="1" applyBorder="1" applyAlignment="1">
      <alignment horizontal="right" vertical="center" wrapText="1"/>
    </xf>
    <xf numFmtId="177" fontId="10" fillId="0" borderId="8" xfId="0" applyNumberFormat="1" applyFont="1" applyFill="1" applyBorder="1" applyAlignment="1">
      <alignment horizontal="left" vertical="center" wrapText="1"/>
    </xf>
    <xf numFmtId="177" fontId="10" fillId="4" borderId="7" xfId="0" applyNumberFormat="1" applyFont="1" applyFill="1" applyBorder="1" applyAlignment="1" applyProtection="1">
      <alignment horizontal="left" vertical="center" wrapText="1"/>
    </xf>
    <xf numFmtId="176" fontId="9" fillId="0" borderId="7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13" fillId="2" borderId="4" xfId="0" applyNumberFormat="1" applyFont="1" applyFill="1" applyBorder="1" applyAlignment="1">
      <alignment horizontal="center" vertical="center" wrapText="1"/>
    </xf>
    <xf numFmtId="176" fontId="13" fillId="2" borderId="9" xfId="0" applyNumberFormat="1" applyFont="1" applyFill="1" applyBorder="1" applyAlignment="1">
      <alignment horizontal="center" vertical="center" wrapText="1"/>
    </xf>
    <xf numFmtId="176" fontId="13" fillId="2" borderId="5" xfId="0" applyNumberFormat="1" applyFont="1" applyFill="1" applyBorder="1" applyAlignment="1">
      <alignment horizontal="center" vertical="center" wrapText="1"/>
    </xf>
    <xf numFmtId="177" fontId="14" fillId="2" borderId="0" xfId="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60% - 强调文字颜色 4 2 2 3 2 3 7" xfId="51"/>
  </cellStyles>
  <tableStyles count="0" defaultTableStyle="TableStyleMedium2"/>
  <colors>
    <mruColors>
      <color rgb="00000000"/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4"/>
  <sheetViews>
    <sheetView tabSelected="1" workbookViewId="0">
      <pane ySplit="4" topLeftCell="A5" activePane="bottomLeft" state="frozen"/>
      <selection/>
      <selection pane="bottomLeft" activeCell="B5" sqref="B5:B32"/>
    </sheetView>
  </sheetViews>
  <sheetFormatPr defaultColWidth="9" defaultRowHeight="13.5"/>
  <cols>
    <col min="1" max="1" width="4.625" style="6" customWidth="1"/>
    <col min="2" max="2" width="15.625" style="1" customWidth="1"/>
    <col min="3" max="4" width="11.5" style="7" customWidth="1"/>
    <col min="5" max="5" width="10.625" style="7" customWidth="1"/>
    <col min="6" max="6" width="11.375" style="7" customWidth="1"/>
    <col min="7" max="7" width="13.375" style="1" customWidth="1"/>
    <col min="8" max="8" width="20.875" style="1" customWidth="1"/>
    <col min="9" max="16384" width="9" style="1"/>
  </cols>
  <sheetData>
    <row r="1" ht="3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21" customHeight="1" spans="1:8">
      <c r="A2" s="9"/>
      <c r="B2" s="10"/>
      <c r="C2" s="11"/>
      <c r="D2" s="11"/>
      <c r="E2" s="11"/>
      <c r="F2" s="11"/>
      <c r="G2" s="10"/>
      <c r="H2" s="12" t="s">
        <v>1</v>
      </c>
    </row>
    <row r="3" s="2" customFormat="1" ht="25" customHeight="1" spans="1:8">
      <c r="A3" s="13" t="s">
        <v>2</v>
      </c>
      <c r="B3" s="14" t="s">
        <v>3</v>
      </c>
      <c r="C3" s="15" t="s">
        <v>4</v>
      </c>
      <c r="D3" s="16"/>
      <c r="E3" s="17" t="s">
        <v>5</v>
      </c>
      <c r="F3" s="18"/>
      <c r="G3" s="14" t="s">
        <v>6</v>
      </c>
      <c r="H3" s="14" t="s">
        <v>7</v>
      </c>
    </row>
    <row r="4" s="2" customFormat="1" ht="25" customHeight="1" spans="1:8">
      <c r="A4" s="19"/>
      <c r="B4" s="20"/>
      <c r="C4" s="21" t="s">
        <v>8</v>
      </c>
      <c r="D4" s="21" t="s">
        <v>9</v>
      </c>
      <c r="E4" s="21" t="s">
        <v>10</v>
      </c>
      <c r="F4" s="21" t="s">
        <v>11</v>
      </c>
      <c r="G4" s="20"/>
      <c r="H4" s="20"/>
    </row>
    <row r="5" s="3" customFormat="1" ht="36" customHeight="1" spans="1:8">
      <c r="A5" s="22">
        <v>1</v>
      </c>
      <c r="B5" s="23" t="s">
        <v>12</v>
      </c>
      <c r="C5" s="24">
        <v>2000000</v>
      </c>
      <c r="D5" s="24">
        <v>2000000</v>
      </c>
      <c r="E5" s="25" t="s">
        <v>13</v>
      </c>
      <c r="F5" s="26" t="s">
        <v>14</v>
      </c>
      <c r="G5" s="27" t="s">
        <v>15</v>
      </c>
      <c r="H5" s="27" t="s">
        <v>15</v>
      </c>
    </row>
    <row r="6" s="3" customFormat="1" ht="32" customHeight="1" spans="1:8">
      <c r="A6" s="28">
        <v>2</v>
      </c>
      <c r="B6" s="29" t="s">
        <v>16</v>
      </c>
      <c r="C6" s="30">
        <f>D6+D7</f>
        <v>2000000</v>
      </c>
      <c r="D6" s="24">
        <v>1782200</v>
      </c>
      <c r="E6" s="25" t="s">
        <v>17</v>
      </c>
      <c r="F6" s="26" t="s">
        <v>18</v>
      </c>
      <c r="G6" s="26" t="s">
        <v>19</v>
      </c>
      <c r="H6" s="31" t="s">
        <v>20</v>
      </c>
    </row>
    <row r="7" s="3" customFormat="1" ht="32" customHeight="1" spans="1:8">
      <c r="A7" s="32"/>
      <c r="B7" s="33"/>
      <c r="C7" s="34"/>
      <c r="D7" s="24">
        <v>217800</v>
      </c>
      <c r="E7" s="25" t="s">
        <v>17</v>
      </c>
      <c r="F7" s="26" t="s">
        <v>18</v>
      </c>
      <c r="G7" s="26" t="s">
        <v>19</v>
      </c>
      <c r="H7" s="31" t="s">
        <v>20</v>
      </c>
    </row>
    <row r="8" s="3" customFormat="1" ht="36" customHeight="1" spans="1:8">
      <c r="A8" s="22">
        <v>3</v>
      </c>
      <c r="B8" s="35" t="s">
        <v>21</v>
      </c>
      <c r="C8" s="24">
        <v>300000</v>
      </c>
      <c r="D8" s="24">
        <v>300000</v>
      </c>
      <c r="E8" s="25" t="s">
        <v>22</v>
      </c>
      <c r="F8" s="36" t="s">
        <v>23</v>
      </c>
      <c r="G8" s="27" t="s">
        <v>24</v>
      </c>
      <c r="H8" s="31" t="s">
        <v>25</v>
      </c>
    </row>
    <row r="9" s="3" customFormat="1" ht="36" customHeight="1" spans="1:8">
      <c r="A9" s="22">
        <v>4</v>
      </c>
      <c r="B9" s="35" t="s">
        <v>26</v>
      </c>
      <c r="C9" s="24">
        <v>300000</v>
      </c>
      <c r="D9" s="24">
        <v>300000</v>
      </c>
      <c r="E9" s="25" t="s">
        <v>22</v>
      </c>
      <c r="F9" s="36" t="s">
        <v>23</v>
      </c>
      <c r="G9" s="27" t="s">
        <v>24</v>
      </c>
      <c r="H9" s="31" t="s">
        <v>27</v>
      </c>
    </row>
    <row r="10" s="3" customFormat="1" ht="36" customHeight="1" spans="1:8">
      <c r="A10" s="22">
        <v>5</v>
      </c>
      <c r="B10" s="23" t="s">
        <v>28</v>
      </c>
      <c r="C10" s="24">
        <v>2000000</v>
      </c>
      <c r="D10" s="24">
        <v>2000000</v>
      </c>
      <c r="E10" s="25" t="s">
        <v>13</v>
      </c>
      <c r="F10" s="26" t="s">
        <v>14</v>
      </c>
      <c r="G10" s="27" t="s">
        <v>15</v>
      </c>
      <c r="H10" s="37" t="s">
        <v>15</v>
      </c>
    </row>
    <row r="11" s="3" customFormat="1" ht="36" customHeight="1" spans="1:8">
      <c r="A11" s="22">
        <v>6</v>
      </c>
      <c r="B11" s="23" t="s">
        <v>29</v>
      </c>
      <c r="C11" s="24">
        <v>1400000</v>
      </c>
      <c r="D11" s="24">
        <v>1400000</v>
      </c>
      <c r="E11" s="25" t="s">
        <v>17</v>
      </c>
      <c r="F11" s="26" t="s">
        <v>18</v>
      </c>
      <c r="G11" s="26" t="s">
        <v>19</v>
      </c>
      <c r="H11" s="37" t="s">
        <v>20</v>
      </c>
    </row>
    <row r="12" s="3" customFormat="1" ht="31" customHeight="1" spans="1:8">
      <c r="A12" s="28">
        <v>7</v>
      </c>
      <c r="B12" s="38" t="s">
        <v>30</v>
      </c>
      <c r="C12" s="30">
        <f>D12+D13</f>
        <v>900000</v>
      </c>
      <c r="D12" s="24">
        <v>200000</v>
      </c>
      <c r="E12" s="25" t="s">
        <v>22</v>
      </c>
      <c r="F12" s="36" t="s">
        <v>23</v>
      </c>
      <c r="G12" s="27" t="s">
        <v>24</v>
      </c>
      <c r="H12" s="31" t="s">
        <v>31</v>
      </c>
    </row>
    <row r="13" s="4" customFormat="1" ht="31" customHeight="1" spans="1:249">
      <c r="A13" s="32"/>
      <c r="B13" s="39"/>
      <c r="C13" s="34"/>
      <c r="D13" s="24">
        <v>700000</v>
      </c>
      <c r="E13" s="25" t="s">
        <v>22</v>
      </c>
      <c r="F13" s="36" t="s">
        <v>23</v>
      </c>
      <c r="G13" s="27" t="s">
        <v>24</v>
      </c>
      <c r="H13" s="31" t="s">
        <v>31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="4" customFormat="1" ht="36" customHeight="1" spans="1:8">
      <c r="A14" s="22">
        <v>8</v>
      </c>
      <c r="B14" s="23" t="s">
        <v>32</v>
      </c>
      <c r="C14" s="24">
        <v>1000000</v>
      </c>
      <c r="D14" s="24">
        <v>1000000</v>
      </c>
      <c r="E14" s="25" t="s">
        <v>13</v>
      </c>
      <c r="F14" s="26" t="s">
        <v>14</v>
      </c>
      <c r="G14" s="27" t="s">
        <v>15</v>
      </c>
      <c r="H14" s="31" t="s">
        <v>31</v>
      </c>
    </row>
    <row r="15" s="5" customFormat="1" ht="36" customHeight="1" spans="1:8">
      <c r="A15" s="28">
        <v>9</v>
      </c>
      <c r="B15" s="38" t="s">
        <v>33</v>
      </c>
      <c r="C15" s="30">
        <f>SUM(D15:D18)</f>
        <v>5842400</v>
      </c>
      <c r="D15" s="24">
        <v>1422200</v>
      </c>
      <c r="E15" s="25" t="s">
        <v>34</v>
      </c>
      <c r="F15" s="27" t="s">
        <v>35</v>
      </c>
      <c r="G15" s="27" t="s">
        <v>15</v>
      </c>
      <c r="H15" s="40" t="s">
        <v>36</v>
      </c>
    </row>
    <row r="16" s="5" customFormat="1" ht="36" customHeight="1" spans="1:8">
      <c r="A16" s="41"/>
      <c r="B16" s="42"/>
      <c r="C16" s="43"/>
      <c r="D16" s="24">
        <v>300000</v>
      </c>
      <c r="E16" s="25" t="s">
        <v>37</v>
      </c>
      <c r="F16" s="26" t="s">
        <v>38</v>
      </c>
      <c r="G16" s="27" t="s">
        <v>15</v>
      </c>
      <c r="H16" s="40" t="s">
        <v>36</v>
      </c>
    </row>
    <row r="17" s="3" customFormat="1" ht="36" customHeight="1" spans="1:8">
      <c r="A17" s="41"/>
      <c r="B17" s="42"/>
      <c r="C17" s="43"/>
      <c r="D17" s="24">
        <v>3943800</v>
      </c>
      <c r="E17" s="25">
        <v>2130504</v>
      </c>
      <c r="F17" s="27" t="s">
        <v>35</v>
      </c>
      <c r="G17" s="27" t="s">
        <v>15</v>
      </c>
      <c r="H17" s="31" t="s">
        <v>36</v>
      </c>
    </row>
    <row r="18" s="3" customFormat="1" ht="36" customHeight="1" spans="1:8">
      <c r="A18" s="32"/>
      <c r="B18" s="39"/>
      <c r="C18" s="34"/>
      <c r="D18" s="24">
        <v>176400</v>
      </c>
      <c r="E18" s="25" t="s">
        <v>22</v>
      </c>
      <c r="F18" s="36" t="s">
        <v>23</v>
      </c>
      <c r="G18" s="27" t="s">
        <v>15</v>
      </c>
      <c r="H18" s="31" t="s">
        <v>36</v>
      </c>
    </row>
    <row r="19" s="3" customFormat="1" ht="36" customHeight="1" spans="1:8">
      <c r="A19" s="28">
        <v>10</v>
      </c>
      <c r="B19" s="44" t="s">
        <v>39</v>
      </c>
      <c r="C19" s="45">
        <f>D19+D20</f>
        <v>40000000</v>
      </c>
      <c r="D19" s="46">
        <v>1440000</v>
      </c>
      <c r="E19" s="47" t="s">
        <v>40</v>
      </c>
      <c r="F19" s="48" t="s">
        <v>41</v>
      </c>
      <c r="G19" s="31" t="s">
        <v>42</v>
      </c>
      <c r="H19" s="31" t="s">
        <v>43</v>
      </c>
    </row>
    <row r="20" s="3" customFormat="1" ht="36" customHeight="1" spans="1:8">
      <c r="A20" s="32"/>
      <c r="B20" s="49"/>
      <c r="C20" s="50"/>
      <c r="D20" s="46">
        <v>38560000</v>
      </c>
      <c r="E20" s="47">
        <v>2130504</v>
      </c>
      <c r="F20" s="48" t="s">
        <v>35</v>
      </c>
      <c r="G20" s="31" t="s">
        <v>42</v>
      </c>
      <c r="H20" s="31" t="s">
        <v>43</v>
      </c>
    </row>
    <row r="21" s="3" customFormat="1" ht="36" customHeight="1" spans="1:8">
      <c r="A21" s="22">
        <v>11</v>
      </c>
      <c r="B21" s="23" t="s">
        <v>44</v>
      </c>
      <c r="C21" s="24">
        <v>5000000</v>
      </c>
      <c r="D21" s="24">
        <v>5000000</v>
      </c>
      <c r="E21" s="25" t="s">
        <v>34</v>
      </c>
      <c r="F21" s="27" t="s">
        <v>35</v>
      </c>
      <c r="G21" s="27" t="s">
        <v>45</v>
      </c>
      <c r="H21" s="37" t="s">
        <v>46</v>
      </c>
    </row>
    <row r="22" s="3" customFormat="1" ht="36" customHeight="1" spans="1:8">
      <c r="A22" s="28">
        <v>12</v>
      </c>
      <c r="B22" s="29" t="s">
        <v>47</v>
      </c>
      <c r="C22" s="30">
        <f>SUM(D22:D25)</f>
        <v>60000000</v>
      </c>
      <c r="D22" s="24">
        <v>14660000</v>
      </c>
      <c r="E22" s="25" t="s">
        <v>48</v>
      </c>
      <c r="F22" s="26" t="s">
        <v>49</v>
      </c>
      <c r="G22" s="26" t="s">
        <v>45</v>
      </c>
      <c r="H22" s="37" t="s">
        <v>50</v>
      </c>
    </row>
    <row r="23" s="3" customFormat="1" ht="36" customHeight="1" spans="1:8">
      <c r="A23" s="41"/>
      <c r="B23" s="51"/>
      <c r="C23" s="43"/>
      <c r="D23" s="24">
        <v>1177800</v>
      </c>
      <c r="E23" s="25" t="s">
        <v>34</v>
      </c>
      <c r="F23" s="27" t="s">
        <v>35</v>
      </c>
      <c r="G23" s="26" t="s">
        <v>45</v>
      </c>
      <c r="H23" s="37" t="s">
        <v>50</v>
      </c>
    </row>
    <row r="24" s="3" customFormat="1" ht="36" customHeight="1" spans="1:8">
      <c r="A24" s="41"/>
      <c r="B24" s="51"/>
      <c r="C24" s="43"/>
      <c r="D24" s="24">
        <v>35097500</v>
      </c>
      <c r="E24" s="25">
        <v>2130504</v>
      </c>
      <c r="F24" s="27" t="s">
        <v>35</v>
      </c>
      <c r="G24" s="26" t="s">
        <v>45</v>
      </c>
      <c r="H24" s="37" t="s">
        <v>50</v>
      </c>
    </row>
    <row r="25" s="3" customFormat="1" ht="36" customHeight="1" spans="1:8">
      <c r="A25" s="32"/>
      <c r="B25" s="33"/>
      <c r="C25" s="34"/>
      <c r="D25" s="24">
        <v>9064700</v>
      </c>
      <c r="E25" s="25" t="s">
        <v>48</v>
      </c>
      <c r="F25" s="26" t="s">
        <v>49</v>
      </c>
      <c r="G25" s="26" t="s">
        <v>45</v>
      </c>
      <c r="H25" s="37" t="s">
        <v>50</v>
      </c>
    </row>
    <row r="26" s="3" customFormat="1" ht="36" customHeight="1" spans="1:8">
      <c r="A26" s="22">
        <v>13</v>
      </c>
      <c r="B26" s="23" t="s">
        <v>51</v>
      </c>
      <c r="C26" s="24">
        <v>20000000</v>
      </c>
      <c r="D26" s="24">
        <v>20000000</v>
      </c>
      <c r="E26" s="25">
        <v>2130504</v>
      </c>
      <c r="F26" s="26" t="s">
        <v>35</v>
      </c>
      <c r="G26" s="26" t="s">
        <v>52</v>
      </c>
      <c r="H26" s="52" t="s">
        <v>53</v>
      </c>
    </row>
    <row r="27" s="3" customFormat="1" ht="36" customHeight="1" spans="1:8">
      <c r="A27" s="28">
        <v>14</v>
      </c>
      <c r="B27" s="38" t="s">
        <v>54</v>
      </c>
      <c r="C27" s="30">
        <f>D27+D28</f>
        <v>1600000</v>
      </c>
      <c r="D27" s="24">
        <v>1142200</v>
      </c>
      <c r="E27" s="25" t="s">
        <v>13</v>
      </c>
      <c r="F27" s="26" t="s">
        <v>14</v>
      </c>
      <c r="G27" s="27" t="s">
        <v>15</v>
      </c>
      <c r="H27" s="37" t="s">
        <v>55</v>
      </c>
    </row>
    <row r="28" s="3" customFormat="1" ht="36" customHeight="1" spans="1:8">
      <c r="A28" s="32"/>
      <c r="B28" s="39"/>
      <c r="C28" s="34"/>
      <c r="D28" s="24">
        <v>457800</v>
      </c>
      <c r="E28" s="25" t="s">
        <v>13</v>
      </c>
      <c r="F28" s="26" t="s">
        <v>14</v>
      </c>
      <c r="G28" s="27" t="s">
        <v>15</v>
      </c>
      <c r="H28" s="37" t="s">
        <v>55</v>
      </c>
    </row>
    <row r="29" s="3" customFormat="1" ht="42" customHeight="1" spans="1:8">
      <c r="A29" s="22">
        <v>15</v>
      </c>
      <c r="B29" s="35" t="s">
        <v>56</v>
      </c>
      <c r="C29" s="24">
        <v>300000</v>
      </c>
      <c r="D29" s="24">
        <v>300000</v>
      </c>
      <c r="E29" s="25" t="s">
        <v>22</v>
      </c>
      <c r="F29" s="36" t="s">
        <v>23</v>
      </c>
      <c r="G29" s="27" t="s">
        <v>24</v>
      </c>
      <c r="H29" s="37" t="s">
        <v>57</v>
      </c>
    </row>
    <row r="30" s="3" customFormat="1" ht="42" customHeight="1" spans="1:8">
      <c r="A30" s="22">
        <v>16</v>
      </c>
      <c r="B30" s="35" t="s">
        <v>58</v>
      </c>
      <c r="C30" s="24">
        <v>2000000</v>
      </c>
      <c r="D30" s="24">
        <v>2000000</v>
      </c>
      <c r="E30" s="25" t="s">
        <v>22</v>
      </c>
      <c r="F30" s="36" t="s">
        <v>23</v>
      </c>
      <c r="G30" s="53" t="s">
        <v>52</v>
      </c>
      <c r="H30" s="37" t="s">
        <v>53</v>
      </c>
    </row>
    <row r="31" s="3" customFormat="1" ht="36" customHeight="1" spans="1:8">
      <c r="A31" s="22">
        <v>17</v>
      </c>
      <c r="B31" s="23" t="s">
        <v>59</v>
      </c>
      <c r="C31" s="24">
        <v>2000000</v>
      </c>
      <c r="D31" s="24">
        <v>2000000</v>
      </c>
      <c r="E31" s="25" t="s">
        <v>22</v>
      </c>
      <c r="F31" s="36" t="s">
        <v>23</v>
      </c>
      <c r="G31" s="27" t="s">
        <v>19</v>
      </c>
      <c r="H31" s="37" t="s">
        <v>60</v>
      </c>
    </row>
    <row r="32" s="3" customFormat="1" ht="36" customHeight="1" spans="1:8">
      <c r="A32" s="22">
        <v>18</v>
      </c>
      <c r="B32" s="35" t="s">
        <v>61</v>
      </c>
      <c r="C32" s="24">
        <v>1400000</v>
      </c>
      <c r="D32" s="24">
        <v>1400000</v>
      </c>
      <c r="E32" s="25" t="s">
        <v>22</v>
      </c>
      <c r="F32" s="36" t="s">
        <v>23</v>
      </c>
      <c r="G32" s="53" t="s">
        <v>52</v>
      </c>
      <c r="H32" s="37" t="s">
        <v>62</v>
      </c>
    </row>
    <row r="33" s="1" customFormat="1" ht="36" customHeight="1" spans="1:8">
      <c r="A33" s="54" t="s">
        <v>63</v>
      </c>
      <c r="B33" s="55"/>
      <c r="C33" s="56">
        <f>SUM(C5:C32)</f>
        <v>148042400</v>
      </c>
      <c r="D33" s="57"/>
      <c r="E33" s="57"/>
      <c r="F33" s="57"/>
      <c r="G33" s="57"/>
      <c r="H33" s="58"/>
    </row>
    <row r="34" spans="3:6">
      <c r="C34" s="59"/>
      <c r="D34" s="59"/>
      <c r="E34" s="59"/>
      <c r="F34" s="59"/>
    </row>
  </sheetData>
  <mergeCells count="27">
    <mergeCell ref="A1:H1"/>
    <mergeCell ref="C3:D3"/>
    <mergeCell ref="E3:F3"/>
    <mergeCell ref="A33:B33"/>
    <mergeCell ref="C33:H33"/>
    <mergeCell ref="A3:A4"/>
    <mergeCell ref="A6:A7"/>
    <mergeCell ref="A12:A13"/>
    <mergeCell ref="A15:A18"/>
    <mergeCell ref="A19:A20"/>
    <mergeCell ref="A22:A25"/>
    <mergeCell ref="A27:A28"/>
    <mergeCell ref="B3:B4"/>
    <mergeCell ref="B6:B7"/>
    <mergeCell ref="B12:B13"/>
    <mergeCell ref="B15:B18"/>
    <mergeCell ref="B19:B20"/>
    <mergeCell ref="B22:B25"/>
    <mergeCell ref="B27:B28"/>
    <mergeCell ref="C6:C7"/>
    <mergeCell ref="C12:C13"/>
    <mergeCell ref="C15:C18"/>
    <mergeCell ref="C19:C20"/>
    <mergeCell ref="C22:C25"/>
    <mergeCell ref="C27:C28"/>
    <mergeCell ref="G3:G4"/>
    <mergeCell ref="H3:H4"/>
  </mergeCells>
  <pageMargins left="0.668055555555556" right="0.118055555555556" top="0.511805555555556" bottom="0.471527777777778" header="0.15625" footer="0"/>
  <pageSetup paperSize="9" scale="87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王忠文</cp:lastModifiedBy>
  <dcterms:created xsi:type="dcterms:W3CDTF">2017-11-13T00:09:00Z</dcterms:created>
  <dcterms:modified xsi:type="dcterms:W3CDTF">2020-01-19T08:08:50Z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14</vt:lpwstr>
  </property>
</Properties>
</file>